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84" tabRatio="765" activeTab="0"/>
  </bookViews>
  <sheets>
    <sheet name="3-åringar" sheetId="1" r:id="rId1"/>
    <sheet name="Utskrift 3år gång" sheetId="2" r:id="rId2"/>
    <sheet name="Utskrift 3år hopp" sheetId="3" r:id="rId3"/>
    <sheet name="4-åringar" sheetId="4" r:id="rId4"/>
    <sheet name="Utskrift 4år gång" sheetId="5" r:id="rId5"/>
    <sheet name="Utskrift 4år hopp" sheetId="6" r:id="rId6"/>
    <sheet name="5-åringar" sheetId="7" r:id="rId7"/>
    <sheet name="Utskrift 5år" sheetId="8" r:id="rId8"/>
    <sheet name="Instruktioner" sheetId="9" r:id="rId9"/>
  </sheets>
  <definedNames>
    <definedName name="_xlnm.Print_Area" localSheetId="3">'4-åringar'!$A$2:$V$17</definedName>
    <definedName name="_xlnm.Print_Area" localSheetId="1">'Utskrift 3år gång'!$A$1:$M$55</definedName>
    <definedName name="_xlnm.Print_Area" localSheetId="2">'Utskrift 3år hopp'!$A$1:$M$55</definedName>
    <definedName name="_xlnm.Print_Area" localSheetId="4">'Utskrift 4år gång'!$A$1:$U$42</definedName>
    <definedName name="_xlnm.Print_Area" localSheetId="5">'Utskrift 4år hopp'!$A$1:$U$42</definedName>
    <definedName name="_xlnm.Print_Area" localSheetId="7">'Utskrift 5år'!$A$1:$U$42</definedName>
    <definedName name="_xlnm.Print_Titles" localSheetId="1">'Utskrift 3år gång'!$1:$2</definedName>
    <definedName name="_xlnm.Print_Titles" localSheetId="2">'Utskrift 3år hopp'!$1:$2</definedName>
    <definedName name="_xlnm.Print_Titles" localSheetId="4">'Utskrift 4år gång'!$1:$2</definedName>
    <definedName name="_xlnm.Print_Titles" localSheetId="5">'Utskrift 4år hopp'!$1:$2</definedName>
    <definedName name="_xlnm.Print_Titles" localSheetId="7">'Utskrift 5år'!$1:$2</definedName>
  </definedNames>
  <calcPr fullCalcOnLoad="1"/>
</workbook>
</file>

<file path=xl/sharedStrings.xml><?xml version="1.0" encoding="utf-8"?>
<sst xmlns="http://schemas.openxmlformats.org/spreadsheetml/2006/main" count="792" uniqueCount="158">
  <si>
    <t>raskod</t>
  </si>
  <si>
    <t>år</t>
  </si>
  <si>
    <t>nr</t>
  </si>
  <si>
    <t>Namn</t>
  </si>
  <si>
    <t>Typ</t>
  </si>
  <si>
    <t>HHB</t>
  </si>
  <si>
    <t>Ben</t>
  </si>
  <si>
    <t>Skr</t>
  </si>
  <si>
    <t>Trav</t>
  </si>
  <si>
    <t>Gal</t>
  </si>
  <si>
    <t>fgal</t>
  </si>
  <si>
    <t>fskr</t>
  </si>
  <si>
    <t>ftr</t>
  </si>
  <si>
    <t>fres</t>
  </si>
  <si>
    <t>fhopp</t>
  </si>
  <si>
    <t>Htek</t>
  </si>
  <si>
    <t>Htemp</t>
  </si>
  <si>
    <t>fHtemp</t>
  </si>
  <si>
    <t>fHtek</t>
  </si>
  <si>
    <t>fhutm</t>
  </si>
  <si>
    <t>fgång</t>
  </si>
  <si>
    <t/>
  </si>
  <si>
    <t>fsk,tr,g</t>
  </si>
  <si>
    <t>LH</t>
  </si>
  <si>
    <t>TLH</t>
  </si>
  <si>
    <t>TG</t>
  </si>
  <si>
    <t>tr</t>
  </si>
  <si>
    <t>skr</t>
  </si>
  <si>
    <t>gal</t>
  </si>
  <si>
    <t>Tr</t>
  </si>
  <si>
    <t>G</t>
  </si>
  <si>
    <t>E</t>
  </si>
  <si>
    <t>TT</t>
  </si>
  <si>
    <t>Allround</t>
  </si>
  <si>
    <t>fsk,tr,g,tg</t>
  </si>
  <si>
    <t>fres gång</t>
  </si>
  <si>
    <t>fres hopp</t>
  </si>
  <si>
    <t>LH+TLH</t>
  </si>
  <si>
    <t>fLH+TLH</t>
  </si>
  <si>
    <t>fHopputm</t>
  </si>
  <si>
    <t>fGångutm</t>
  </si>
  <si>
    <t>Gångutm</t>
  </si>
  <si>
    <t>hopp utm</t>
  </si>
  <si>
    <t>fallround</t>
  </si>
  <si>
    <t>ftrav</t>
  </si>
  <si>
    <t>fsum</t>
  </si>
  <si>
    <t>fAllround</t>
  </si>
  <si>
    <t>Programmet har 8 st flikar markerade med grönt för 3-årstest, gult för 4-års kvalitetstest och blått för 5-årstest.</t>
  </si>
  <si>
    <t>Sortering kan göras när som helst. Ny sortering görs och det gamla datat skrivs över varje gång man klickar på en knapp.</t>
  </si>
  <si>
    <t>I poängrutorna kan endast heltal mellan 0 och 10 skrivas in.</t>
  </si>
  <si>
    <t>Max antal hästar som kan hanteras per årskull är 80 st.</t>
  </si>
  <si>
    <t>Använd knappen "TA BORT UTSKRIFTSSIDA" om du inte vill skriva ut sidan två</t>
  </si>
  <si>
    <t>Om det är fler än 53 hästar i utskrift använd knappen</t>
  </si>
  <si>
    <t>"LÄGG TILL UTSKRIFTSSIDA" nedan för att få sidan två att skrivas ut</t>
  </si>
  <si>
    <t>för att få sidan två att skrivas ut</t>
  </si>
  <si>
    <t>"LÄGG TILL UTSKRIFTSSIDA" nedan</t>
  </si>
  <si>
    <t>du inte vill skriva ut sidan två</t>
  </si>
  <si>
    <t>Använd knappen "TA BORT UTSKRIFTSSIDA" om</t>
  </si>
  <si>
    <t>Om det är fler än 40 hästar i utskrift använd knappen</t>
  </si>
  <si>
    <t>Ändringar</t>
  </si>
  <si>
    <t>Övriga flikar benämnda "Utskrift" används endast för utskrift med hästarna sorterade i fallande poängordning.  Inget data kan ändras i dessa flikar eftersom de är skrivskyddade.</t>
  </si>
  <si>
    <t>Utskriftsbladen är anpassade för utskrift på ett A4 ark. Om man har fler hästar än som får plats på ett A4 ark finns</t>
  </si>
  <si>
    <t>knappar på varje utskriftsflik för att uttöka till 2 sidor (=max antal hästar)</t>
  </si>
  <si>
    <t>Reg. Nr</t>
  </si>
  <si>
    <t>Sa:</t>
  </si>
  <si>
    <t>Gång</t>
  </si>
  <si>
    <t>Hopp</t>
  </si>
  <si>
    <t>utm</t>
  </si>
  <si>
    <t>Mank-</t>
  </si>
  <si>
    <t>höjd</t>
  </si>
  <si>
    <t>J+K</t>
  </si>
  <si>
    <t xml:space="preserve">
utm</t>
  </si>
  <si>
    <t>Raskod</t>
  </si>
  <si>
    <t>Total</t>
  </si>
  <si>
    <t>hopp</t>
  </si>
  <si>
    <t>gång</t>
  </si>
  <si>
    <t xml:space="preserve"> Allround</t>
  </si>
  <si>
    <t>*Endast heltal 0-10 kan skrivas in i poängrutorna</t>
  </si>
  <si>
    <t>*Max antal hästar som kan hanteras per årskull är utökat till 80 st</t>
  </si>
  <si>
    <t>*Utskriftsområde kan vid behov uttökas från en till två sidor. Kommandoknappar för detta tillagda på utskriftsbladen.</t>
  </si>
  <si>
    <t>De flikar som har en mörkare färgton  används för att skriva in resultat i. data kan endast skrivas in i de ofärgade cellerna. De färgade cellerna innehåller formler och är skrivskyddade. Uträkningar i dessa celler sker enligt riktlinjerna i bedömningsreglementen.</t>
  </si>
  <si>
    <t xml:space="preserve">För att få inskrivet data över till utskriftsbladen finns  knappar högst upp till höger på varje blad. När man klickar på en knapp förs datat över till respektive utskriftsblad och sorteras i fallande ordning. Sortering sker enligt riktlinjerna i bedömningsreglementen. </t>
  </si>
  <si>
    <t>*Beräkning för att få hopputmärkelse för fyraåringar har ändrats. Tidigare krävdes poängen 8,0 för total hopp, detta har ändrats till 7,5. För detaljer om hur detta ändrats, se riktlinjer i bedömningsreglementen för poängberäkning</t>
  </si>
  <si>
    <t>L+M</t>
  </si>
  <si>
    <t>Mankhöjd måste</t>
  </si>
  <si>
    <t>fyllas i annars sker</t>
  </si>
  <si>
    <t>Manhöjd anges</t>
  </si>
  <si>
    <t>ingen beräkning.</t>
  </si>
  <si>
    <t>i centimeter.</t>
  </si>
  <si>
    <t>*Kolumn för mankhöjd tillagd för 3, 4 och 5-åringar. Mankhöjd i centimeter fylls i med en decimals noggrannhet. Mankhöjd måste anges annars sker ingen beräkning av slutresultat.</t>
  </si>
  <si>
    <t>36</t>
  </si>
  <si>
    <t>16</t>
  </si>
  <si>
    <t>3550</t>
  </si>
  <si>
    <t>Mälby Morning Glory</t>
  </si>
  <si>
    <t>3588</t>
  </si>
  <si>
    <t>Salstas Pilgrim</t>
  </si>
  <si>
    <t>30</t>
  </si>
  <si>
    <t>0104</t>
  </si>
  <si>
    <t>Sebastian JSA</t>
  </si>
  <si>
    <t>34</t>
  </si>
  <si>
    <t>2906</t>
  </si>
  <si>
    <t>Matildelund Jolly Rocket</t>
  </si>
  <si>
    <t>87</t>
  </si>
  <si>
    <t>1332</t>
  </si>
  <si>
    <t>Mibello V</t>
  </si>
  <si>
    <t>33</t>
  </si>
  <si>
    <t>7262</t>
  </si>
  <si>
    <t>Holmtebo Galwaylad</t>
  </si>
  <si>
    <t>7341</t>
  </si>
  <si>
    <t>Rollexia II</t>
  </si>
  <si>
    <t>1258</t>
  </si>
  <si>
    <t>Tullebo Final Justice</t>
  </si>
  <si>
    <t>7343</t>
  </si>
  <si>
    <t>Ratina</t>
  </si>
  <si>
    <t>7315</t>
  </si>
  <si>
    <t>Stenebackens Demelza</t>
  </si>
  <si>
    <t>93</t>
  </si>
  <si>
    <t>1901</t>
  </si>
  <si>
    <t>Quick Nikk</t>
  </si>
  <si>
    <t>7311</t>
  </si>
  <si>
    <t>7274</t>
  </si>
  <si>
    <t>Arda´s Gravity</t>
  </si>
  <si>
    <t>37</t>
  </si>
  <si>
    <t>3651</t>
  </si>
  <si>
    <t>Stäringe Aditi</t>
  </si>
  <si>
    <t>7260</t>
  </si>
  <si>
    <t>Holmtebo Skywalker</t>
  </si>
  <si>
    <t>7258</t>
  </si>
  <si>
    <t>Holmtebo Middleton Struken</t>
  </si>
  <si>
    <t>43</t>
  </si>
  <si>
    <t>1044</t>
  </si>
  <si>
    <t>Grand Versus Key</t>
  </si>
  <si>
    <t>7325</t>
  </si>
  <si>
    <t>Zander´s Champagne</t>
  </si>
  <si>
    <t>7268</t>
  </si>
  <si>
    <t>Sylvester</t>
  </si>
  <si>
    <t>1012</t>
  </si>
  <si>
    <t>Leif GW</t>
  </si>
  <si>
    <t>1065</t>
  </si>
  <si>
    <t>Zinderella</t>
  </si>
  <si>
    <t>9005</t>
  </si>
  <si>
    <t>Miss Ampere</t>
  </si>
  <si>
    <t>1003</t>
  </si>
  <si>
    <t>Exsus Hope</t>
  </si>
  <si>
    <t>3615</t>
  </si>
  <si>
    <t>Molstabergs Alice</t>
  </si>
  <si>
    <t>3552</t>
  </si>
  <si>
    <t>Nmälby Fleur de Lys Struken</t>
  </si>
  <si>
    <t>3647</t>
  </si>
  <si>
    <t>Ekbäckens Joyful</t>
  </si>
  <si>
    <t>0126</t>
  </si>
  <si>
    <t>Kåltorps Lupin</t>
  </si>
  <si>
    <t>3895</t>
  </si>
  <si>
    <t>Lacy Mimi</t>
  </si>
  <si>
    <t>35</t>
  </si>
  <si>
    <t>3535</t>
  </si>
  <si>
    <t>Exzentrics Mixed Feelingz</t>
  </si>
  <si>
    <t>Holmtebo Bumble Bee Struken</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</si>
</sst>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0000"/>
    <numFmt numFmtId="165" formatCode="0.000000"/>
    <numFmt numFmtId="166" formatCode="0.00000"/>
    <numFmt numFmtId="167" formatCode="0.0000"/>
    <numFmt numFmtId="168" formatCode="0.000"/>
    <numFmt numFmtId="169" formatCode="0.0"/>
    <numFmt numFmtId="170" formatCode="&quot;Ja&quot;;&quot;Ja&quot;;&quot;Nej&quot;"/>
    <numFmt numFmtId="171" formatCode="&quot;Sant&quot;;&quot;Sant&quot;;&quot;Falskt&quot;"/>
    <numFmt numFmtId="172" formatCode="&quot;På&quot;;&quot;På&quot;;&quot;Av&quot;"/>
    <numFmt numFmtId="173" formatCode="[$€-2]\ #,##0.00_);[Red]\([$€-2]\ #,##0.00\)"/>
    <numFmt numFmtId="174" formatCode="[$-41D]&quot;den &quot;d\ mmmm\ yyyy"/>
    <numFmt numFmtId="175" formatCode="##0.0"/>
    <numFmt numFmtId="176" formatCode="000.0"/>
  </numFmts>
  <fonts count="42">
    <font>
      <sz val="10"/>
      <name val="Arial"/>
      <family val="0"/>
    </font>
    <font>
      <b/>
      <sz val="10"/>
      <name val="Arial"/>
      <family val="0"/>
    </font>
    <font>
      <i/>
      <sz val="10"/>
      <name val="Arial"/>
      <family val="0"/>
    </font>
    <font>
      <b/>
      <i/>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b/>
      <sz val="11"/>
      <color indexed="10"/>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1"/>
      <color rgb="FF000000"/>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style="hair"/>
      <right>
        <color indexed="63"/>
      </right>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right style="hair"/>
      <top>
        <color indexed="63"/>
      </top>
      <bottom style="thin"/>
    </border>
    <border>
      <left style="hair"/>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hair"/>
      <right>
        <color indexed="63"/>
      </right>
      <top>
        <color indexed="63"/>
      </top>
      <bottom style="thin"/>
    </border>
    <border>
      <left style="hair"/>
      <right>
        <color indexed="63"/>
      </right>
      <top style="thin"/>
      <bottom>
        <color indexed="63"/>
      </bottom>
    </border>
    <border>
      <left style="hair"/>
      <right style="hair"/>
      <top>
        <color indexed="63"/>
      </top>
      <bottom>
        <color indexed="63"/>
      </bottom>
    </border>
    <border>
      <left style="hair"/>
      <right>
        <color indexed="63"/>
      </right>
      <top>
        <color indexed="63"/>
      </top>
      <bottom>
        <color indexed="63"/>
      </bottom>
    </border>
    <border>
      <left style="medium"/>
      <right>
        <color indexed="63"/>
      </right>
      <top style="medium"/>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0" fillId="20" borderId="1" applyNumberFormat="0" applyFont="0" applyAlignment="0" applyProtection="0"/>
    <xf numFmtId="0" fontId="25" fillId="21" borderId="2" applyNumberFormat="0" applyAlignment="0" applyProtection="0"/>
    <xf numFmtId="0" fontId="26"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30" borderId="2" applyNumberFormat="0" applyAlignment="0" applyProtection="0"/>
    <xf numFmtId="0" fontId="30" fillId="31" borderId="3" applyNumberFormat="0" applyAlignment="0" applyProtection="0"/>
    <xf numFmtId="0" fontId="31" fillId="0" borderId="4" applyNumberFormat="0" applyFill="0" applyAlignment="0" applyProtection="0"/>
    <xf numFmtId="0" fontId="32" fillId="32"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cellStyleXfs>
  <cellXfs count="121">
    <xf numFmtId="0" fontId="0" fillId="0" borderId="0" xfId="0" applyAlignment="1">
      <alignment/>
    </xf>
    <xf numFmtId="2" fontId="0" fillId="0" borderId="0" xfId="0" applyNumberFormat="1" applyAlignment="1">
      <alignment/>
    </xf>
    <xf numFmtId="0" fontId="0" fillId="0" borderId="0" xfId="0" applyAlignment="1">
      <alignment horizontal="center"/>
    </xf>
    <xf numFmtId="49" fontId="0" fillId="0" borderId="0" xfId="0" applyNumberFormat="1" applyAlignment="1">
      <alignment/>
    </xf>
    <xf numFmtId="0" fontId="0" fillId="0" borderId="10" xfId="0" applyBorder="1" applyAlignment="1">
      <alignment horizontal="center"/>
    </xf>
    <xf numFmtId="49" fontId="0" fillId="0" borderId="10" xfId="0" applyNumberFormat="1" applyBorder="1" applyAlignment="1" applyProtection="1">
      <alignment/>
      <protection locked="0"/>
    </xf>
    <xf numFmtId="0" fontId="0" fillId="0" borderId="10" xfId="0" applyFont="1" applyBorder="1" applyAlignment="1">
      <alignment/>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11" xfId="0" applyBorder="1" applyAlignment="1">
      <alignment horizontal="center"/>
    </xf>
    <xf numFmtId="0" fontId="0" fillId="0" borderId="12" xfId="0" applyBorder="1" applyAlignment="1">
      <alignment horizontal="center"/>
    </xf>
    <xf numFmtId="49" fontId="0" fillId="0" borderId="0" xfId="0" applyNumberFormat="1" applyAlignment="1">
      <alignment horizontal="center"/>
    </xf>
    <xf numFmtId="49" fontId="1" fillId="0" borderId="10" xfId="0" applyNumberFormat="1" applyFont="1" applyBorder="1" applyAlignment="1">
      <alignment horizontal="center"/>
    </xf>
    <xf numFmtId="49" fontId="0" fillId="0" borderId="11"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2" fontId="0" fillId="0" borderId="10" xfId="0" applyNumberFormat="1" applyBorder="1" applyAlignment="1">
      <alignment horizontal="center"/>
    </xf>
    <xf numFmtId="0" fontId="0" fillId="0" borderId="0" xfId="0" applyAlignment="1">
      <alignment horizontal="left"/>
    </xf>
    <xf numFmtId="2" fontId="0" fillId="0" borderId="10" xfId="0" applyNumberFormat="1" applyFont="1" applyBorder="1" applyAlignment="1">
      <alignment horizontal="center"/>
    </xf>
    <xf numFmtId="0" fontId="0" fillId="0" borderId="10" xfId="0" applyNumberFormat="1" applyFont="1" applyBorder="1" applyAlignment="1">
      <alignment horizontal="center"/>
    </xf>
    <xf numFmtId="0" fontId="0" fillId="0" borderId="0" xfId="0" applyNumberFormat="1" applyAlignment="1">
      <alignment/>
    </xf>
    <xf numFmtId="0" fontId="0" fillId="0" borderId="11" xfId="0" applyNumberFormat="1" applyBorder="1" applyAlignment="1">
      <alignment horizontal="center"/>
    </xf>
    <xf numFmtId="0" fontId="0" fillId="0" borderId="10" xfId="0" applyNumberFormat="1" applyBorder="1" applyAlignment="1">
      <alignment horizontal="center"/>
    </xf>
    <xf numFmtId="0" fontId="0" fillId="0" borderId="12" xfId="0" applyNumberFormat="1" applyBorder="1" applyAlignment="1">
      <alignment horizontal="center"/>
    </xf>
    <xf numFmtId="0" fontId="0" fillId="0" borderId="10" xfId="0" applyNumberFormat="1" applyBorder="1" applyAlignment="1">
      <alignment horizontal="left"/>
    </xf>
    <xf numFmtId="0" fontId="0" fillId="0" borderId="10" xfId="0" applyBorder="1" applyAlignment="1">
      <alignment horizontal="left"/>
    </xf>
    <xf numFmtId="0" fontId="0" fillId="0" borderId="11" xfId="0" applyNumberFormat="1" applyFont="1" applyBorder="1" applyAlignment="1">
      <alignment horizontal="center"/>
    </xf>
    <xf numFmtId="0" fontId="0" fillId="0" borderId="10" xfId="0" applyNumberFormat="1" applyFont="1" applyBorder="1" applyAlignment="1">
      <alignment horizontal="left"/>
    </xf>
    <xf numFmtId="49" fontId="0" fillId="0" borderId="11" xfId="0" applyNumberFormat="1" applyBorder="1" applyAlignment="1" applyProtection="1">
      <alignment/>
      <protection locked="0"/>
    </xf>
    <xf numFmtId="0" fontId="0" fillId="0" borderId="0" xfId="0" applyBorder="1" applyAlignment="1">
      <alignment horizontal="center"/>
    </xf>
    <xf numFmtId="0" fontId="0" fillId="0" borderId="10" xfId="0" applyFont="1" applyBorder="1" applyAlignment="1" applyProtection="1">
      <alignment/>
      <protection/>
    </xf>
    <xf numFmtId="0" fontId="0" fillId="0" borderId="0" xfId="0" applyAlignment="1">
      <alignment horizontal="right"/>
    </xf>
    <xf numFmtId="0" fontId="0" fillId="0" borderId="0" xfId="0" applyBorder="1" applyAlignment="1">
      <alignment horizontal="right"/>
    </xf>
    <xf numFmtId="0" fontId="0" fillId="0" borderId="10" xfId="0" applyFont="1" applyFill="1" applyBorder="1" applyAlignment="1" applyProtection="1">
      <alignment/>
      <protection/>
    </xf>
    <xf numFmtId="49" fontId="1" fillId="0" borderId="11" xfId="0" applyNumberFormat="1" applyFont="1" applyBorder="1" applyAlignment="1">
      <alignment horizontal="center" wrapText="1"/>
    </xf>
    <xf numFmtId="0" fontId="1" fillId="0" borderId="10" xfId="0" applyFont="1" applyBorder="1" applyAlignment="1">
      <alignment/>
    </xf>
    <xf numFmtId="0" fontId="1" fillId="0" borderId="0" xfId="0" applyFont="1" applyBorder="1" applyAlignment="1">
      <alignment horizontal="center" wrapText="1"/>
    </xf>
    <xf numFmtId="0" fontId="0" fillId="0" borderId="0" xfId="0" applyNumberFormat="1" applyBorder="1" applyAlignment="1">
      <alignment horizontal="center"/>
    </xf>
    <xf numFmtId="2" fontId="0" fillId="33" borderId="10" xfId="0" applyNumberFormat="1" applyFill="1" applyBorder="1" applyAlignment="1">
      <alignment horizontal="center"/>
    </xf>
    <xf numFmtId="0" fontId="0" fillId="0" borderId="10" xfId="0" applyFill="1" applyBorder="1" applyAlignment="1" applyProtection="1">
      <alignment horizontal="center"/>
      <protection locked="0"/>
    </xf>
    <xf numFmtId="2" fontId="0" fillId="33" borderId="13" xfId="0" applyNumberFormat="1" applyFill="1" applyBorder="1" applyAlignment="1">
      <alignment horizontal="center"/>
    </xf>
    <xf numFmtId="0" fontId="0" fillId="33" borderId="10" xfId="0" applyFill="1" applyBorder="1" applyAlignment="1">
      <alignment/>
    </xf>
    <xf numFmtId="0" fontId="0" fillId="33" borderId="12" xfId="0" applyFill="1" applyBorder="1" applyAlignment="1">
      <alignment/>
    </xf>
    <xf numFmtId="49" fontId="0" fillId="0" borderId="11" xfId="0" applyNumberFormat="1" applyFont="1" applyBorder="1" applyAlignment="1">
      <alignment horizontal="center" wrapText="1"/>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0" xfId="0" applyFont="1" applyAlignment="1">
      <alignment/>
    </xf>
    <xf numFmtId="0" fontId="1" fillId="0" borderId="10" xfId="0" applyFont="1" applyFill="1" applyBorder="1" applyAlignment="1">
      <alignment horizontal="center"/>
    </xf>
    <xf numFmtId="2" fontId="0" fillId="34" borderId="10" xfId="0" applyNumberFormat="1" applyFill="1" applyBorder="1" applyAlignment="1">
      <alignment/>
    </xf>
    <xf numFmtId="2" fontId="0" fillId="34" borderId="10" xfId="0" applyNumberFormat="1" applyFill="1" applyBorder="1" applyAlignment="1">
      <alignment horizontal="center"/>
    </xf>
    <xf numFmtId="0" fontId="0" fillId="34" borderId="12" xfId="0" applyFill="1" applyBorder="1" applyAlignment="1">
      <alignment/>
    </xf>
    <xf numFmtId="1" fontId="0" fillId="35" borderId="10" xfId="0" applyNumberFormat="1" applyFill="1" applyBorder="1" applyAlignment="1">
      <alignment horizontal="center"/>
    </xf>
    <xf numFmtId="0" fontId="0" fillId="35" borderId="10" xfId="0" applyFill="1" applyBorder="1" applyAlignment="1">
      <alignment horizontal="center"/>
    </xf>
    <xf numFmtId="49" fontId="0" fillId="0" borderId="11" xfId="0" applyNumberFormat="1" applyFont="1" applyBorder="1" applyAlignment="1" applyProtection="1">
      <alignment horizontal="center"/>
      <protection locked="0"/>
    </xf>
    <xf numFmtId="49" fontId="0" fillId="0" borderId="10" xfId="0" applyNumberFormat="1" applyFont="1" applyBorder="1" applyAlignment="1" applyProtection="1">
      <alignment horizontal="center"/>
      <protection locked="0"/>
    </xf>
    <xf numFmtId="0" fontId="0" fillId="0" borderId="10" xfId="0" applyFont="1" applyBorder="1" applyAlignment="1" applyProtection="1">
      <alignment/>
      <protection/>
    </xf>
    <xf numFmtId="0" fontId="0" fillId="0" borderId="10" xfId="0" applyFont="1" applyFill="1" applyBorder="1" applyAlignment="1" applyProtection="1">
      <alignment horizontal="center"/>
      <protection locked="0"/>
    </xf>
    <xf numFmtId="0" fontId="0" fillId="0" borderId="0" xfId="0" applyFont="1" applyAlignment="1">
      <alignment/>
    </xf>
    <xf numFmtId="0" fontId="0" fillId="0" borderId="10" xfId="0" applyFont="1" applyBorder="1" applyAlignment="1" applyProtection="1">
      <alignment/>
      <protection locked="0"/>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0" borderId="0" xfId="0" applyFont="1" applyAlignment="1">
      <alignment horizontal="center"/>
    </xf>
    <xf numFmtId="2" fontId="0" fillId="0" borderId="13" xfId="0" applyNumberFormat="1" applyFont="1" applyBorder="1" applyAlignment="1">
      <alignment horizontal="center"/>
    </xf>
    <xf numFmtId="49" fontId="0" fillId="0" borderId="0" xfId="0" applyNumberFormat="1" applyFont="1" applyAlignment="1">
      <alignment/>
    </xf>
    <xf numFmtId="0" fontId="0" fillId="0" borderId="0" xfId="0" applyAlignment="1">
      <alignment wrapText="1"/>
    </xf>
    <xf numFmtId="0" fontId="40" fillId="0" borderId="0" xfId="0" applyFont="1" applyFill="1" applyAlignment="1">
      <alignment wrapText="1"/>
    </xf>
    <xf numFmtId="0" fontId="0" fillId="0" borderId="10" xfId="0" applyFont="1" applyBorder="1" applyAlignment="1">
      <alignment/>
    </xf>
    <xf numFmtId="49" fontId="0" fillId="0" borderId="10" xfId="0" applyNumberFormat="1" applyFont="1" applyBorder="1" applyAlignment="1">
      <alignment horizontal="center"/>
    </xf>
    <xf numFmtId="49" fontId="0" fillId="0" borderId="10" xfId="0" applyNumberFormat="1" applyFont="1" applyBorder="1" applyAlignment="1" applyProtection="1">
      <alignment horizontal="center"/>
      <protection/>
    </xf>
    <xf numFmtId="0" fontId="0" fillId="0" borderId="0" xfId="0" applyBorder="1" applyAlignment="1">
      <alignment horizontal="left"/>
    </xf>
    <xf numFmtId="0" fontId="0" fillId="0" borderId="0" xfId="0" applyFont="1" applyBorder="1" applyAlignment="1">
      <alignment horizontal="left"/>
    </xf>
    <xf numFmtId="0" fontId="40" fillId="0" borderId="14" xfId="0" applyFont="1" applyFill="1" applyBorder="1" applyAlignment="1">
      <alignment wrapText="1"/>
    </xf>
    <xf numFmtId="0" fontId="40" fillId="0" borderId="15" xfId="0" applyFont="1" applyFill="1" applyBorder="1" applyAlignment="1">
      <alignment wrapText="1"/>
    </xf>
    <xf numFmtId="0" fontId="40" fillId="0" borderId="16" xfId="0" applyFont="1" applyFill="1" applyBorder="1" applyAlignment="1">
      <alignment wrapText="1"/>
    </xf>
    <xf numFmtId="0" fontId="40" fillId="0" borderId="17" xfId="0" applyFont="1" applyFill="1" applyBorder="1" applyAlignment="1">
      <alignment wrapText="1"/>
    </xf>
    <xf numFmtId="0" fontId="40" fillId="0" borderId="18" xfId="0" applyFont="1" applyFill="1" applyBorder="1" applyAlignment="1">
      <alignment wrapText="1"/>
    </xf>
    <xf numFmtId="49" fontId="1" fillId="0" borderId="19" xfId="0" applyNumberFormat="1" applyFont="1" applyBorder="1" applyAlignment="1">
      <alignment horizontal="center"/>
    </xf>
    <xf numFmtId="0" fontId="1" fillId="0" borderId="19" xfId="0" applyFont="1" applyBorder="1" applyAlignment="1">
      <alignment/>
    </xf>
    <xf numFmtId="0" fontId="1" fillId="0" borderId="19" xfId="0" applyFont="1" applyBorder="1" applyAlignment="1">
      <alignment horizontal="center"/>
    </xf>
    <xf numFmtId="0" fontId="1" fillId="35" borderId="19" xfId="0" applyFont="1" applyFill="1" applyBorder="1" applyAlignment="1">
      <alignment horizontal="center" wrapText="1"/>
    </xf>
    <xf numFmtId="0" fontId="0" fillId="0" borderId="20" xfId="0" applyBorder="1" applyAlignment="1">
      <alignment/>
    </xf>
    <xf numFmtId="0" fontId="0" fillId="0" borderId="20" xfId="0" applyBorder="1" applyAlignment="1">
      <alignment horizontal="center"/>
    </xf>
    <xf numFmtId="0" fontId="1" fillId="35" borderId="20" xfId="0" applyFont="1" applyFill="1" applyBorder="1" applyAlignment="1">
      <alignment horizontal="center" wrapText="1"/>
    </xf>
    <xf numFmtId="0" fontId="1" fillId="0" borderId="20" xfId="0" applyFont="1" applyBorder="1" applyAlignment="1">
      <alignment/>
    </xf>
    <xf numFmtId="169" fontId="0" fillId="0" borderId="10" xfId="0" applyNumberFormat="1" applyFont="1" applyBorder="1" applyAlignment="1">
      <alignment/>
    </xf>
    <xf numFmtId="169" fontId="0" fillId="0" borderId="10" xfId="0" applyNumberFormat="1" applyBorder="1" applyAlignment="1">
      <alignment horizontal="center"/>
    </xf>
    <xf numFmtId="49" fontId="1" fillId="0" borderId="21" xfId="0" applyNumberFormat="1" applyFont="1" applyBorder="1" applyAlignment="1">
      <alignment horizontal="center"/>
    </xf>
    <xf numFmtId="0" fontId="1" fillId="35" borderId="22" xfId="0" applyFont="1" applyFill="1" applyBorder="1" applyAlignment="1">
      <alignment horizontal="center" wrapText="1"/>
    </xf>
    <xf numFmtId="0" fontId="1" fillId="35" borderId="23" xfId="0" applyFont="1" applyFill="1" applyBorder="1" applyAlignment="1">
      <alignment horizontal="center" wrapText="1"/>
    </xf>
    <xf numFmtId="169" fontId="0" fillId="0" borderId="10" xfId="0" applyNumberFormat="1" applyBorder="1" applyAlignment="1">
      <alignment horizontal="left"/>
    </xf>
    <xf numFmtId="49" fontId="1" fillId="0" borderId="21" xfId="0" applyNumberFormat="1" applyFont="1" applyBorder="1" applyAlignment="1">
      <alignment horizontal="center" wrapText="1"/>
    </xf>
    <xf numFmtId="0" fontId="1" fillId="0" borderId="19" xfId="0" applyFont="1" applyFill="1" applyBorder="1" applyAlignment="1">
      <alignment horizontal="center"/>
    </xf>
    <xf numFmtId="0" fontId="1" fillId="33" borderId="19" xfId="0" applyFont="1" applyFill="1" applyBorder="1" applyAlignment="1">
      <alignment horizontal="center"/>
    </xf>
    <xf numFmtId="0" fontId="1" fillId="33" borderId="24" xfId="0" applyFont="1" applyFill="1" applyBorder="1" applyAlignment="1">
      <alignment horizontal="center"/>
    </xf>
    <xf numFmtId="0" fontId="1" fillId="33" borderId="19" xfId="0" applyFont="1" applyFill="1" applyBorder="1" applyAlignment="1">
      <alignment horizontal="center" wrapText="1"/>
    </xf>
    <xf numFmtId="0" fontId="1" fillId="0" borderId="20" xfId="0" applyFont="1" applyFill="1" applyBorder="1" applyAlignment="1">
      <alignment horizontal="center"/>
    </xf>
    <xf numFmtId="0" fontId="1" fillId="33" borderId="20" xfId="0" applyFont="1" applyFill="1" applyBorder="1" applyAlignment="1">
      <alignment horizontal="center"/>
    </xf>
    <xf numFmtId="0" fontId="1" fillId="33" borderId="25" xfId="0" applyFont="1" applyFill="1" applyBorder="1" applyAlignment="1">
      <alignment horizontal="center"/>
    </xf>
    <xf numFmtId="0" fontId="1" fillId="33" borderId="20" xfId="0" applyFont="1" applyFill="1" applyBorder="1" applyAlignment="1">
      <alignment horizontal="center" wrapText="1"/>
    </xf>
    <xf numFmtId="169" fontId="0" fillId="0" borderId="10" xfId="0" applyNumberFormat="1" applyFont="1" applyBorder="1" applyAlignment="1" applyProtection="1">
      <alignment/>
      <protection/>
    </xf>
    <xf numFmtId="0" fontId="1" fillId="0" borderId="26" xfId="0" applyFont="1" applyBorder="1" applyAlignment="1">
      <alignment/>
    </xf>
    <xf numFmtId="0" fontId="1" fillId="0" borderId="26" xfId="0" applyFont="1" applyFill="1" applyBorder="1" applyAlignment="1">
      <alignment horizontal="center"/>
    </xf>
    <xf numFmtId="0" fontId="1" fillId="33" borderId="26" xfId="0" applyFont="1" applyFill="1" applyBorder="1" applyAlignment="1">
      <alignment horizontal="center"/>
    </xf>
    <xf numFmtId="0" fontId="1" fillId="33" borderId="27" xfId="0" applyFont="1" applyFill="1" applyBorder="1" applyAlignment="1">
      <alignment horizontal="center"/>
    </xf>
    <xf numFmtId="169" fontId="0" fillId="0" borderId="10" xfId="0" applyNumberFormat="1" applyFont="1" applyBorder="1" applyAlignment="1">
      <alignment horizontal="left"/>
    </xf>
    <xf numFmtId="169" fontId="0" fillId="0" borderId="10" xfId="0" applyNumberFormat="1" applyFont="1" applyBorder="1" applyAlignment="1">
      <alignment/>
    </xf>
    <xf numFmtId="169" fontId="1" fillId="0" borderId="10" xfId="0" applyNumberFormat="1" applyFont="1" applyBorder="1" applyAlignment="1">
      <alignment/>
    </xf>
    <xf numFmtId="0" fontId="1" fillId="34" borderId="19" xfId="0" applyFont="1" applyFill="1" applyBorder="1" applyAlignment="1">
      <alignment horizontal="center"/>
    </xf>
    <xf numFmtId="0" fontId="1" fillId="34" borderId="23" xfId="0" applyFont="1" applyFill="1" applyBorder="1" applyAlignment="1">
      <alignment horizontal="center" wrapText="1"/>
    </xf>
    <xf numFmtId="0" fontId="1" fillId="34" borderId="20" xfId="0" applyFont="1" applyFill="1" applyBorder="1" applyAlignment="1">
      <alignment horizontal="center"/>
    </xf>
    <xf numFmtId="0" fontId="1" fillId="34" borderId="22" xfId="0" applyFont="1" applyFill="1" applyBorder="1" applyAlignment="1">
      <alignment horizontal="center" wrapText="1"/>
    </xf>
    <xf numFmtId="0" fontId="0" fillId="0" borderId="0" xfId="0" applyFont="1" applyAlignment="1">
      <alignment wrapText="1"/>
    </xf>
    <xf numFmtId="0" fontId="0" fillId="0" borderId="17" xfId="0" applyBorder="1" applyAlignment="1">
      <alignment/>
    </xf>
    <xf numFmtId="0" fontId="41" fillId="0" borderId="28" xfId="0" applyFont="1" applyFill="1" applyBorder="1" applyAlignment="1">
      <alignment horizontal="left" wrapText="1"/>
    </xf>
    <xf numFmtId="0" fontId="41" fillId="0" borderId="0" xfId="0" applyFont="1" applyFill="1" applyAlignment="1">
      <alignment wrapText="1"/>
    </xf>
    <xf numFmtId="49" fontId="1" fillId="0" borderId="25"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wrapText="1"/>
    </xf>
    <xf numFmtId="49" fontId="1" fillId="0" borderId="0" xfId="0" applyNumberFormat="1" applyFont="1" applyBorder="1" applyAlignment="1">
      <alignment horizontal="center" wrapText="1"/>
    </xf>
    <xf numFmtId="49" fontId="1" fillId="0" borderId="33" xfId="0" applyNumberFormat="1" applyFont="1" applyBorder="1" applyAlignment="1">
      <alignment horizontal="center" wrapText="1"/>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6">
    <dxf>
      <fill>
        <patternFill>
          <bgColor rgb="FFFFC7CE"/>
        </patternFill>
      </fill>
    </dxf>
    <dxf>
      <fill>
        <patternFill>
          <bgColor rgb="FFFFC7CE"/>
        </patternFill>
      </fill>
    </dxf>
    <dxf>
      <font>
        <color auto="1"/>
      </font>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
    <tabColor indexed="11"/>
  </sheetPr>
  <dimension ref="A1:Z152"/>
  <sheetViews>
    <sheetView showGridLines="0" tabSelected="1" zoomScalePageLayoutView="0" workbookViewId="0" topLeftCell="A1">
      <pane ySplit="2" topLeftCell="A3" activePane="bottomLeft" state="frozen"/>
      <selection pane="topLeft" activeCell="A1" sqref="A1"/>
      <selection pane="bottomLeft" activeCell="S29" sqref="S29"/>
    </sheetView>
  </sheetViews>
  <sheetFormatPr defaultColWidth="9.140625" defaultRowHeight="12.75"/>
  <cols>
    <col min="1" max="1" width="6.7109375" style="11" bestFit="1" customWidth="1"/>
    <col min="2" max="2" width="3.140625" style="11" bestFit="1" customWidth="1"/>
    <col min="3" max="3" width="5.7109375" style="11" customWidth="1"/>
    <col min="4" max="4" width="25.140625" style="0" customWidth="1"/>
    <col min="5" max="5" width="6.421875" style="0" bestFit="1" customWidth="1"/>
    <col min="6" max="6" width="4.140625" style="2" bestFit="1" customWidth="1"/>
    <col min="7" max="7" width="4.8515625" style="2" bestFit="1" customWidth="1"/>
    <col min="8" max="8" width="4.421875" style="2" bestFit="1" customWidth="1"/>
    <col min="9" max="9" width="3.8515625" style="2" customWidth="1"/>
    <col min="10" max="10" width="4.7109375" style="2" bestFit="1" customWidth="1"/>
    <col min="11" max="11" width="3.8515625" style="2" customWidth="1"/>
    <col min="12" max="12" width="4.8515625" style="2" bestFit="1" customWidth="1"/>
    <col min="13" max="13" width="6.57421875" style="2" bestFit="1" customWidth="1"/>
    <col min="14" max="14" width="9.00390625" style="2" bestFit="1" customWidth="1"/>
    <col min="15" max="15" width="6.28125" style="2" customWidth="1"/>
    <col min="16" max="16" width="5.8515625" style="2" bestFit="1" customWidth="1"/>
    <col min="17" max="17" width="5.57421875" style="2" bestFit="1" customWidth="1"/>
    <col min="20" max="21" width="9.140625" style="0" hidden="1" customWidth="1"/>
    <col min="22" max="22" width="9.28125" style="0" hidden="1" customWidth="1"/>
    <col min="23" max="26" width="9.140625" style="0" hidden="1" customWidth="1"/>
  </cols>
  <sheetData>
    <row r="1" spans="1:17" ht="14.25" customHeight="1">
      <c r="A1" s="114" t="s">
        <v>63</v>
      </c>
      <c r="B1" s="115"/>
      <c r="C1" s="116"/>
      <c r="D1" s="79"/>
      <c r="E1" s="82" t="s">
        <v>68</v>
      </c>
      <c r="F1" s="80"/>
      <c r="G1" s="80"/>
      <c r="H1" s="80"/>
      <c r="I1" s="80"/>
      <c r="J1" s="80"/>
      <c r="K1" s="80"/>
      <c r="L1" s="80"/>
      <c r="M1" s="80"/>
      <c r="N1" s="81" t="s">
        <v>64</v>
      </c>
      <c r="O1" s="81" t="s">
        <v>64</v>
      </c>
      <c r="P1" s="81" t="s">
        <v>65</v>
      </c>
      <c r="Q1" s="81" t="s">
        <v>66</v>
      </c>
    </row>
    <row r="2" spans="1:26" ht="14.25" customHeight="1">
      <c r="A2" s="75" t="s">
        <v>0</v>
      </c>
      <c r="B2" s="75" t="s">
        <v>1</v>
      </c>
      <c r="C2" s="75" t="s">
        <v>2</v>
      </c>
      <c r="D2" s="76" t="s">
        <v>3</v>
      </c>
      <c r="E2" s="76" t="s">
        <v>69</v>
      </c>
      <c r="F2" s="77" t="s">
        <v>4</v>
      </c>
      <c r="G2" s="77" t="s">
        <v>5</v>
      </c>
      <c r="H2" s="77" t="s">
        <v>6</v>
      </c>
      <c r="I2" s="77" t="s">
        <v>7</v>
      </c>
      <c r="J2" s="77" t="s">
        <v>8</v>
      </c>
      <c r="K2" s="77" t="s">
        <v>9</v>
      </c>
      <c r="L2" s="77" t="s">
        <v>15</v>
      </c>
      <c r="M2" s="77" t="s">
        <v>16</v>
      </c>
      <c r="N2" s="78" t="s">
        <v>65</v>
      </c>
      <c r="O2" s="78" t="s">
        <v>66</v>
      </c>
      <c r="P2" s="78" t="s">
        <v>67</v>
      </c>
      <c r="Q2" s="78" t="s">
        <v>67</v>
      </c>
      <c r="T2" s="59" t="s">
        <v>83</v>
      </c>
      <c r="U2" s="2" t="s">
        <v>20</v>
      </c>
      <c r="V2" s="2" t="s">
        <v>22</v>
      </c>
      <c r="W2" s="2" t="s">
        <v>10</v>
      </c>
      <c r="X2" s="2" t="s">
        <v>11</v>
      </c>
      <c r="Y2" s="2" t="s">
        <v>12</v>
      </c>
      <c r="Z2" s="2" t="s">
        <v>13</v>
      </c>
    </row>
    <row r="3" spans="1:26" ht="12.75">
      <c r="A3" s="53" t="s">
        <v>90</v>
      </c>
      <c r="B3" s="53" t="s">
        <v>91</v>
      </c>
      <c r="C3" s="53" t="s">
        <v>92</v>
      </c>
      <c r="D3" s="54" t="s">
        <v>93</v>
      </c>
      <c r="E3" s="98">
        <v>119</v>
      </c>
      <c r="F3" s="7">
        <v>8</v>
      </c>
      <c r="G3" s="7">
        <v>8</v>
      </c>
      <c r="H3" s="7">
        <v>8</v>
      </c>
      <c r="I3" s="7">
        <v>7</v>
      </c>
      <c r="J3" s="7">
        <v>9</v>
      </c>
      <c r="K3" s="7">
        <v>7</v>
      </c>
      <c r="L3" s="7">
        <v>7</v>
      </c>
      <c r="M3" s="7">
        <v>8</v>
      </c>
      <c r="N3" s="50">
        <f>IF(AND(E3=0,(F3+G3+H3+I3+J3+K3)&gt;0),"Mankhöjd",F3+G3+H3+I3+J3+K3)</f>
        <v>47</v>
      </c>
      <c r="O3" s="50">
        <f>IF(AND(E3=0,(SUM(F3:H3)+SUM(K3:M3))&gt;0),"saknas",(SUM(F3:H3)+SUM(K3:M3)))</f>
        <v>46</v>
      </c>
      <c r="P3" s="51">
        <f>IF(AND(ISNUMBER(N3),N3&gt;46),IF(AND(MIN(F3:H3)&gt;6,MIN(L3:M3)&gt;=1,(OR((AND(I3&gt;6,J3&gt;7,K3&gt;7)),(AND(I3&gt;7,J3&gt;6,K3&gt;7)),(AND(I3&gt;7,J3&gt;7,K3&gt;6)))))=TRUE,"X",""),"")</f>
      </c>
      <c r="Q3" s="51">
        <f>IF(AND(ISNUMBER(O3),O3&gt;46),IF(AND(MIN(F3:H3,K3)&gt;6,(MIN(L3:M3)&gt;7))=TRUE,"X",""),"")</f>
      </c>
      <c r="R3" s="56" t="s">
        <v>84</v>
      </c>
      <c r="T3">
        <f>L3+M3</f>
        <v>15</v>
      </c>
      <c r="U3" s="30">
        <f>IF(N3&gt;0,10000*N3,0)</f>
        <v>470000</v>
      </c>
      <c r="V3" s="31">
        <f>IF(N3&gt;0,1000*(I3+J3+K3),0)</f>
        <v>23000</v>
      </c>
      <c r="W3" s="31">
        <f>IF(TYPE(K3)&gt;=2,0,100*K3)</f>
        <v>700</v>
      </c>
      <c r="X3" s="31">
        <f>IF(TYPE(I3)&gt;=2,0,10*I3)</f>
        <v>70</v>
      </c>
      <c r="Y3" s="31">
        <f>IF(TYPE(J3)&gt;=2,0,1*J3)</f>
        <v>9</v>
      </c>
      <c r="Z3" s="31">
        <f aca="true" t="shared" si="0" ref="Z3:Z55">SUM(U3:Y3)</f>
        <v>493779</v>
      </c>
    </row>
    <row r="4" spans="1:26" ht="12.75">
      <c r="A4" s="53" t="s">
        <v>90</v>
      </c>
      <c r="B4" s="53" t="s">
        <v>91</v>
      </c>
      <c r="C4" s="53" t="s">
        <v>94</v>
      </c>
      <c r="D4" s="54" t="s">
        <v>95</v>
      </c>
      <c r="E4" s="98">
        <v>117</v>
      </c>
      <c r="F4" s="7">
        <v>9</v>
      </c>
      <c r="G4" s="7">
        <v>8</v>
      </c>
      <c r="H4" s="7">
        <v>8</v>
      </c>
      <c r="I4" s="7">
        <v>8</v>
      </c>
      <c r="J4" s="7">
        <v>9</v>
      </c>
      <c r="K4" s="7">
        <v>8</v>
      </c>
      <c r="L4" s="7">
        <v>7</v>
      </c>
      <c r="M4" s="7">
        <v>7</v>
      </c>
      <c r="N4" s="50">
        <f aca="true" t="shared" si="1" ref="N4:N67">IF(AND(E4=0,(F4+G4+H4+I4+J4+K4)&gt;0),"Mankhöjd",F4+G4+H4+I4+J4+K4)</f>
        <v>50</v>
      </c>
      <c r="O4" s="50">
        <f aca="true" t="shared" si="2" ref="O4:O67">IF(AND(E4=0,(SUM(F4:H4)+SUM(K4:M4))&gt;0),"saknas",(SUM(F4:H4)+SUM(K4:M4)))</f>
        <v>47</v>
      </c>
      <c r="P4" s="51" t="str">
        <f aca="true" t="shared" si="3" ref="P4:P67">IF(AND(ISNUMBER(N4),N4&gt;46),IF(AND(MIN(F4:H4)&gt;6,MIN(L4:M4)&gt;=1,(OR((AND(I4&gt;6,J4&gt;7,K4&gt;7)),(AND(I4&gt;7,J4&gt;6,K4&gt;7)),(AND(I4&gt;7,J4&gt;7,K4&gt;6)))))=TRUE,"X",""),"")</f>
        <v>X</v>
      </c>
      <c r="Q4" s="51">
        <f aca="true" t="shared" si="4" ref="Q4:Q67">IF(AND(ISNUMBER(O4),O4&gt;46),IF(AND(MIN(F4:H4,K4)&gt;6,(MIN(L4:M4)&gt;7))=TRUE,"X",""),"")</f>
      </c>
      <c r="R4" s="56" t="s">
        <v>85</v>
      </c>
      <c r="T4">
        <f aca="true" t="shared" si="5" ref="T4:T67">L4+M4</f>
        <v>14</v>
      </c>
      <c r="U4" s="30">
        <f aca="true" t="shared" si="6" ref="U4:U55">IF(N4&gt;0,10000*N4,0)</f>
        <v>500000</v>
      </c>
      <c r="V4" s="31">
        <f aca="true" t="shared" si="7" ref="V4:V55">IF(N4&gt;0,1000*(I4+J4+K4),0)</f>
        <v>25000</v>
      </c>
      <c r="W4" s="31">
        <f aca="true" t="shared" si="8" ref="W4:W55">IF(TYPE(K4)&gt;=2,0,100*K4)</f>
        <v>800</v>
      </c>
      <c r="X4" s="31">
        <f aca="true" t="shared" si="9" ref="X4:X55">IF(TYPE(I4)&gt;=2,0,10*I4)</f>
        <v>80</v>
      </c>
      <c r="Y4" s="31">
        <f aca="true" t="shared" si="10" ref="Y4:Y55">IF(TYPE(J4)&gt;=2,0,1*J4)</f>
        <v>9</v>
      </c>
      <c r="Z4" s="31">
        <f t="shared" si="0"/>
        <v>525889</v>
      </c>
    </row>
    <row r="5" spans="1:26" ht="12.75">
      <c r="A5" s="53" t="s">
        <v>96</v>
      </c>
      <c r="B5" s="53" t="s">
        <v>91</v>
      </c>
      <c r="C5" s="53" t="s">
        <v>97</v>
      </c>
      <c r="D5" s="54" t="s">
        <v>98</v>
      </c>
      <c r="E5" s="98">
        <v>126</v>
      </c>
      <c r="F5" s="7">
        <v>8</v>
      </c>
      <c r="G5" s="7">
        <v>7</v>
      </c>
      <c r="H5" s="7">
        <v>7</v>
      </c>
      <c r="I5" s="7">
        <v>7</v>
      </c>
      <c r="J5" s="7">
        <v>8</v>
      </c>
      <c r="K5" s="7">
        <v>8</v>
      </c>
      <c r="L5" s="7">
        <v>9</v>
      </c>
      <c r="M5" s="7">
        <v>7</v>
      </c>
      <c r="N5" s="50">
        <f t="shared" si="1"/>
        <v>45</v>
      </c>
      <c r="O5" s="50">
        <f t="shared" si="2"/>
        <v>46</v>
      </c>
      <c r="P5" s="51">
        <f t="shared" si="3"/>
      </c>
      <c r="Q5" s="51">
        <f t="shared" si="4"/>
      </c>
      <c r="R5" s="56" t="s">
        <v>87</v>
      </c>
      <c r="T5">
        <f t="shared" si="5"/>
        <v>16</v>
      </c>
      <c r="U5" s="30">
        <f t="shared" si="6"/>
        <v>450000</v>
      </c>
      <c r="V5" s="31">
        <f t="shared" si="7"/>
        <v>23000</v>
      </c>
      <c r="W5" s="31">
        <f t="shared" si="8"/>
        <v>800</v>
      </c>
      <c r="X5" s="31">
        <f t="shared" si="9"/>
        <v>70</v>
      </c>
      <c r="Y5" s="31">
        <f t="shared" si="10"/>
        <v>8</v>
      </c>
      <c r="Z5" s="31">
        <f t="shared" si="0"/>
        <v>473878</v>
      </c>
    </row>
    <row r="6" spans="1:26" ht="12.75">
      <c r="A6" s="53" t="s">
        <v>99</v>
      </c>
      <c r="B6" s="53" t="s">
        <v>91</v>
      </c>
      <c r="C6" s="53" t="s">
        <v>100</v>
      </c>
      <c r="D6" s="54" t="s">
        <v>101</v>
      </c>
      <c r="E6" s="98">
        <v>136</v>
      </c>
      <c r="F6" s="7">
        <v>9</v>
      </c>
      <c r="G6" s="7">
        <v>8</v>
      </c>
      <c r="H6" s="7">
        <v>7</v>
      </c>
      <c r="I6" s="7">
        <v>8</v>
      </c>
      <c r="J6" s="7">
        <v>8</v>
      </c>
      <c r="K6" s="7">
        <v>8</v>
      </c>
      <c r="L6" s="7">
        <v>6</v>
      </c>
      <c r="M6" s="7">
        <v>6</v>
      </c>
      <c r="N6" s="50">
        <f t="shared" si="1"/>
        <v>48</v>
      </c>
      <c r="O6" s="50">
        <f t="shared" si="2"/>
        <v>44</v>
      </c>
      <c r="P6" s="51" t="str">
        <f t="shared" si="3"/>
        <v>X</v>
      </c>
      <c r="Q6" s="51">
        <f t="shared" si="4"/>
      </c>
      <c r="R6" s="56" t="s">
        <v>86</v>
      </c>
      <c r="T6">
        <f t="shared" si="5"/>
        <v>12</v>
      </c>
      <c r="U6" s="30">
        <f t="shared" si="6"/>
        <v>480000</v>
      </c>
      <c r="V6" s="31">
        <f t="shared" si="7"/>
        <v>24000</v>
      </c>
      <c r="W6" s="31">
        <f t="shared" si="8"/>
        <v>800</v>
      </c>
      <c r="X6" s="31">
        <f t="shared" si="9"/>
        <v>80</v>
      </c>
      <c r="Y6" s="31">
        <f t="shared" si="10"/>
        <v>8</v>
      </c>
      <c r="Z6" s="31">
        <f t="shared" si="0"/>
        <v>504888</v>
      </c>
    </row>
    <row r="7" spans="1:26" ht="12.75">
      <c r="A7" s="53" t="s">
        <v>102</v>
      </c>
      <c r="B7" s="53" t="s">
        <v>91</v>
      </c>
      <c r="C7" s="53" t="s">
        <v>103</v>
      </c>
      <c r="D7" s="54" t="s">
        <v>104</v>
      </c>
      <c r="E7" s="98">
        <v>146</v>
      </c>
      <c r="F7" s="7">
        <v>8</v>
      </c>
      <c r="G7" s="7">
        <v>8</v>
      </c>
      <c r="H7" s="7">
        <v>7</v>
      </c>
      <c r="I7" s="7">
        <v>7</v>
      </c>
      <c r="J7" s="7">
        <v>7</v>
      </c>
      <c r="K7" s="7">
        <v>8</v>
      </c>
      <c r="L7" s="7">
        <v>7</v>
      </c>
      <c r="M7" s="7">
        <v>6</v>
      </c>
      <c r="N7" s="50">
        <f t="shared" si="1"/>
        <v>45</v>
      </c>
      <c r="O7" s="50">
        <f t="shared" si="2"/>
        <v>44</v>
      </c>
      <c r="P7" s="51">
        <f t="shared" si="3"/>
      </c>
      <c r="Q7" s="51">
        <f t="shared" si="4"/>
      </c>
      <c r="R7" s="56" t="s">
        <v>88</v>
      </c>
      <c r="T7">
        <f t="shared" si="5"/>
        <v>13</v>
      </c>
      <c r="U7" s="30">
        <f t="shared" si="6"/>
        <v>450000</v>
      </c>
      <c r="V7" s="31">
        <f t="shared" si="7"/>
        <v>22000</v>
      </c>
      <c r="W7" s="31">
        <f t="shared" si="8"/>
        <v>800</v>
      </c>
      <c r="X7" s="31">
        <f t="shared" si="9"/>
        <v>70</v>
      </c>
      <c r="Y7" s="31">
        <f t="shared" si="10"/>
        <v>7</v>
      </c>
      <c r="Z7" s="31">
        <f t="shared" si="0"/>
        <v>472877</v>
      </c>
    </row>
    <row r="8" spans="1:26" ht="12.75">
      <c r="A8" s="53" t="s">
        <v>105</v>
      </c>
      <c r="B8" s="53" t="s">
        <v>91</v>
      </c>
      <c r="C8" s="53" t="s">
        <v>106</v>
      </c>
      <c r="D8" s="54" t="s">
        <v>107</v>
      </c>
      <c r="E8" s="98">
        <v>148</v>
      </c>
      <c r="F8" s="7">
        <v>9</v>
      </c>
      <c r="G8" s="7">
        <v>8</v>
      </c>
      <c r="H8" s="7">
        <v>7</v>
      </c>
      <c r="I8" s="7">
        <v>8</v>
      </c>
      <c r="J8" s="7">
        <v>8</v>
      </c>
      <c r="K8" s="7">
        <v>7</v>
      </c>
      <c r="L8" s="7">
        <v>5</v>
      </c>
      <c r="M8" s="7">
        <v>6</v>
      </c>
      <c r="N8" s="50">
        <f t="shared" si="1"/>
        <v>47</v>
      </c>
      <c r="O8" s="50">
        <f t="shared" si="2"/>
        <v>42</v>
      </c>
      <c r="P8" s="51" t="str">
        <f t="shared" si="3"/>
        <v>X</v>
      </c>
      <c r="Q8" s="51">
        <f t="shared" si="4"/>
      </c>
      <c r="T8">
        <f t="shared" si="5"/>
        <v>11</v>
      </c>
      <c r="U8" s="30">
        <f t="shared" si="6"/>
        <v>470000</v>
      </c>
      <c r="V8" s="31">
        <f t="shared" si="7"/>
        <v>23000</v>
      </c>
      <c r="W8" s="31">
        <f t="shared" si="8"/>
        <v>700</v>
      </c>
      <c r="X8" s="31">
        <f t="shared" si="9"/>
        <v>80</v>
      </c>
      <c r="Y8" s="31">
        <f t="shared" si="10"/>
        <v>8</v>
      </c>
      <c r="Z8" s="31">
        <f t="shared" si="0"/>
        <v>493788</v>
      </c>
    </row>
    <row r="9" spans="1:26" ht="12.75">
      <c r="A9" s="53" t="s">
        <v>105</v>
      </c>
      <c r="B9" s="53" t="s">
        <v>91</v>
      </c>
      <c r="C9" s="53" t="s">
        <v>108</v>
      </c>
      <c r="D9" s="54" t="s">
        <v>109</v>
      </c>
      <c r="E9" s="98">
        <v>142</v>
      </c>
      <c r="F9" s="7">
        <v>8</v>
      </c>
      <c r="G9" s="7">
        <v>8</v>
      </c>
      <c r="H9" s="7">
        <v>7</v>
      </c>
      <c r="I9" s="7">
        <v>7</v>
      </c>
      <c r="J9" s="7">
        <v>8</v>
      </c>
      <c r="K9" s="7">
        <v>8</v>
      </c>
      <c r="L9" s="7">
        <v>8</v>
      </c>
      <c r="M9" s="7">
        <v>9</v>
      </c>
      <c r="N9" s="50">
        <f t="shared" si="1"/>
        <v>46</v>
      </c>
      <c r="O9" s="50">
        <f t="shared" si="2"/>
        <v>48</v>
      </c>
      <c r="P9" s="51">
        <f t="shared" si="3"/>
      </c>
      <c r="Q9" s="51" t="str">
        <f t="shared" si="4"/>
        <v>X</v>
      </c>
      <c r="T9">
        <f t="shared" si="5"/>
        <v>17</v>
      </c>
      <c r="U9" s="30">
        <f t="shared" si="6"/>
        <v>460000</v>
      </c>
      <c r="V9" s="31">
        <f t="shared" si="7"/>
        <v>23000</v>
      </c>
      <c r="W9" s="31">
        <f t="shared" si="8"/>
        <v>800</v>
      </c>
      <c r="X9" s="31">
        <f t="shared" si="9"/>
        <v>70</v>
      </c>
      <c r="Y9" s="31">
        <f t="shared" si="10"/>
        <v>8</v>
      </c>
      <c r="Z9" s="31">
        <f t="shared" si="0"/>
        <v>483878</v>
      </c>
    </row>
    <row r="10" spans="1:26" ht="12.75">
      <c r="A10" s="53" t="s">
        <v>102</v>
      </c>
      <c r="B10" s="53" t="s">
        <v>91</v>
      </c>
      <c r="C10" s="53" t="s">
        <v>110</v>
      </c>
      <c r="D10" s="54" t="s">
        <v>111</v>
      </c>
      <c r="E10" s="98">
        <v>140</v>
      </c>
      <c r="F10" s="7">
        <v>7</v>
      </c>
      <c r="G10" s="7">
        <v>7</v>
      </c>
      <c r="H10" s="7">
        <v>7</v>
      </c>
      <c r="I10" s="7">
        <v>8</v>
      </c>
      <c r="J10" s="7">
        <v>7</v>
      </c>
      <c r="K10" s="7">
        <v>7</v>
      </c>
      <c r="L10" s="7">
        <v>8</v>
      </c>
      <c r="M10" s="7">
        <v>8</v>
      </c>
      <c r="N10" s="50">
        <f t="shared" si="1"/>
        <v>43</v>
      </c>
      <c r="O10" s="50">
        <f t="shared" si="2"/>
        <v>44</v>
      </c>
      <c r="P10" s="51">
        <f t="shared" si="3"/>
      </c>
      <c r="Q10" s="51">
        <f t="shared" si="4"/>
      </c>
      <c r="T10">
        <f t="shared" si="5"/>
        <v>16</v>
      </c>
      <c r="U10" s="30">
        <f t="shared" si="6"/>
        <v>430000</v>
      </c>
      <c r="V10" s="31">
        <f t="shared" si="7"/>
        <v>22000</v>
      </c>
      <c r="W10" s="31">
        <f t="shared" si="8"/>
        <v>700</v>
      </c>
      <c r="X10" s="31">
        <f t="shared" si="9"/>
        <v>80</v>
      </c>
      <c r="Y10" s="31">
        <f t="shared" si="10"/>
        <v>7</v>
      </c>
      <c r="Z10" s="31">
        <f t="shared" si="0"/>
        <v>452787</v>
      </c>
    </row>
    <row r="11" spans="1:26" ht="12.75">
      <c r="A11" s="53" t="s">
        <v>105</v>
      </c>
      <c r="B11" s="53" t="s">
        <v>91</v>
      </c>
      <c r="C11" s="53" t="s">
        <v>112</v>
      </c>
      <c r="D11" s="54" t="s">
        <v>113</v>
      </c>
      <c r="E11" s="98">
        <v>142</v>
      </c>
      <c r="F11" s="7">
        <v>9</v>
      </c>
      <c r="G11" s="7">
        <v>8</v>
      </c>
      <c r="H11" s="7">
        <v>7</v>
      </c>
      <c r="I11" s="7">
        <v>7</v>
      </c>
      <c r="J11" s="7">
        <v>8</v>
      </c>
      <c r="K11" s="7">
        <v>7</v>
      </c>
      <c r="L11" s="7">
        <v>7</v>
      </c>
      <c r="M11" s="7">
        <v>8</v>
      </c>
      <c r="N11" s="50">
        <f t="shared" si="1"/>
        <v>46</v>
      </c>
      <c r="O11" s="50">
        <f t="shared" si="2"/>
        <v>46</v>
      </c>
      <c r="P11" s="51">
        <f t="shared" si="3"/>
      </c>
      <c r="Q11" s="51">
        <f t="shared" si="4"/>
      </c>
      <c r="T11">
        <f t="shared" si="5"/>
        <v>15</v>
      </c>
      <c r="U11" s="30">
        <f t="shared" si="6"/>
        <v>460000</v>
      </c>
      <c r="V11" s="31">
        <f t="shared" si="7"/>
        <v>22000</v>
      </c>
      <c r="W11" s="31">
        <f t="shared" si="8"/>
        <v>700</v>
      </c>
      <c r="X11" s="31">
        <f t="shared" si="9"/>
        <v>70</v>
      </c>
      <c r="Y11" s="31">
        <f t="shared" si="10"/>
        <v>8</v>
      </c>
      <c r="Z11" s="31">
        <f t="shared" si="0"/>
        <v>482778</v>
      </c>
    </row>
    <row r="12" spans="1:26" ht="12.75">
      <c r="A12" s="53" t="s">
        <v>105</v>
      </c>
      <c r="B12" s="53" t="s">
        <v>91</v>
      </c>
      <c r="C12" s="53" t="s">
        <v>114</v>
      </c>
      <c r="D12" s="54" t="s">
        <v>115</v>
      </c>
      <c r="E12" s="98">
        <v>143</v>
      </c>
      <c r="F12" s="7">
        <v>8</v>
      </c>
      <c r="G12" s="7">
        <v>8</v>
      </c>
      <c r="H12" s="7">
        <v>7</v>
      </c>
      <c r="I12" s="7">
        <v>6</v>
      </c>
      <c r="J12" s="7">
        <v>7</v>
      </c>
      <c r="K12" s="7">
        <v>7</v>
      </c>
      <c r="L12" s="7">
        <v>7</v>
      </c>
      <c r="M12" s="7">
        <v>7</v>
      </c>
      <c r="N12" s="50">
        <f t="shared" si="1"/>
        <v>43</v>
      </c>
      <c r="O12" s="50">
        <f t="shared" si="2"/>
        <v>44</v>
      </c>
      <c r="P12" s="51">
        <f t="shared" si="3"/>
      </c>
      <c r="Q12" s="51">
        <f t="shared" si="4"/>
      </c>
      <c r="T12">
        <f t="shared" si="5"/>
        <v>14</v>
      </c>
      <c r="U12" s="30">
        <f t="shared" si="6"/>
        <v>430000</v>
      </c>
      <c r="V12" s="31">
        <f t="shared" si="7"/>
        <v>20000</v>
      </c>
      <c r="W12" s="31">
        <f t="shared" si="8"/>
        <v>700</v>
      </c>
      <c r="X12" s="31">
        <f t="shared" si="9"/>
        <v>60</v>
      </c>
      <c r="Y12" s="31">
        <f t="shared" si="10"/>
        <v>7</v>
      </c>
      <c r="Z12" s="31">
        <f t="shared" si="0"/>
        <v>450767</v>
      </c>
    </row>
    <row r="13" spans="1:26" ht="12.75">
      <c r="A13" s="53" t="s">
        <v>116</v>
      </c>
      <c r="B13" s="53" t="s">
        <v>91</v>
      </c>
      <c r="C13" s="53" t="s">
        <v>117</v>
      </c>
      <c r="D13" s="54" t="s">
        <v>118</v>
      </c>
      <c r="E13" s="98">
        <v>142</v>
      </c>
      <c r="F13" s="7">
        <v>8</v>
      </c>
      <c r="G13" s="7">
        <v>8</v>
      </c>
      <c r="H13" s="7">
        <v>7</v>
      </c>
      <c r="I13" s="7">
        <v>8</v>
      </c>
      <c r="J13" s="7">
        <v>8</v>
      </c>
      <c r="K13" s="7">
        <v>8</v>
      </c>
      <c r="L13" s="7">
        <v>8</v>
      </c>
      <c r="M13" s="7">
        <v>9</v>
      </c>
      <c r="N13" s="50">
        <f t="shared" si="1"/>
        <v>47</v>
      </c>
      <c r="O13" s="50">
        <f t="shared" si="2"/>
        <v>48</v>
      </c>
      <c r="P13" s="51" t="str">
        <f t="shared" si="3"/>
        <v>X</v>
      </c>
      <c r="Q13" s="51" t="str">
        <f t="shared" si="4"/>
        <v>X</v>
      </c>
      <c r="T13">
        <f t="shared" si="5"/>
        <v>17</v>
      </c>
      <c r="U13" s="30">
        <f t="shared" si="6"/>
        <v>470000</v>
      </c>
      <c r="V13" s="31">
        <f t="shared" si="7"/>
        <v>24000</v>
      </c>
      <c r="W13" s="31">
        <f t="shared" si="8"/>
        <v>800</v>
      </c>
      <c r="X13" s="31">
        <f t="shared" si="9"/>
        <v>80</v>
      </c>
      <c r="Y13" s="31">
        <f t="shared" si="10"/>
        <v>8</v>
      </c>
      <c r="Z13" s="31">
        <f t="shared" si="0"/>
        <v>494888</v>
      </c>
    </row>
    <row r="14" spans="1:26" ht="12.75">
      <c r="A14" s="53" t="s">
        <v>105</v>
      </c>
      <c r="B14" s="53" t="s">
        <v>91</v>
      </c>
      <c r="C14" s="53" t="s">
        <v>119</v>
      </c>
      <c r="D14" s="54" t="s">
        <v>157</v>
      </c>
      <c r="E14" s="98"/>
      <c r="F14" s="7"/>
      <c r="G14" s="7"/>
      <c r="H14" s="7"/>
      <c r="I14" s="7"/>
      <c r="J14" s="7"/>
      <c r="K14" s="7"/>
      <c r="L14" s="7"/>
      <c r="M14" s="7"/>
      <c r="N14" s="50">
        <f t="shared" si="1"/>
        <v>0</v>
      </c>
      <c r="O14" s="50">
        <f t="shared" si="2"/>
        <v>0</v>
      </c>
      <c r="P14" s="51">
        <f t="shared" si="3"/>
      </c>
      <c r="Q14" s="51">
        <f t="shared" si="4"/>
      </c>
      <c r="T14">
        <f t="shared" si="5"/>
        <v>0</v>
      </c>
      <c r="U14" s="30">
        <f t="shared" si="6"/>
        <v>0</v>
      </c>
      <c r="V14" s="31">
        <f t="shared" si="7"/>
        <v>0</v>
      </c>
      <c r="W14" s="31">
        <f t="shared" si="8"/>
        <v>0</v>
      </c>
      <c r="X14" s="31">
        <f t="shared" si="9"/>
        <v>0</v>
      </c>
      <c r="Y14" s="31">
        <f t="shared" si="10"/>
        <v>0</v>
      </c>
      <c r="Z14" s="31">
        <f t="shared" si="0"/>
        <v>0</v>
      </c>
    </row>
    <row r="15" spans="1:26" ht="12.75">
      <c r="A15" s="53" t="s">
        <v>105</v>
      </c>
      <c r="B15" s="53" t="s">
        <v>91</v>
      </c>
      <c r="C15" s="53" t="s">
        <v>120</v>
      </c>
      <c r="D15" s="54" t="s">
        <v>121</v>
      </c>
      <c r="E15" s="98">
        <v>147</v>
      </c>
      <c r="F15" s="7">
        <v>8</v>
      </c>
      <c r="G15" s="7">
        <v>7</v>
      </c>
      <c r="H15" s="7">
        <v>7</v>
      </c>
      <c r="I15" s="7">
        <v>9</v>
      </c>
      <c r="J15" s="7">
        <v>7</v>
      </c>
      <c r="K15" s="7">
        <v>7</v>
      </c>
      <c r="L15" s="7">
        <v>7</v>
      </c>
      <c r="M15" s="7">
        <v>7</v>
      </c>
      <c r="N15" s="50">
        <f t="shared" si="1"/>
        <v>45</v>
      </c>
      <c r="O15" s="50">
        <f t="shared" si="2"/>
        <v>43</v>
      </c>
      <c r="P15" s="51">
        <f t="shared" si="3"/>
      </c>
      <c r="Q15" s="51">
        <f t="shared" si="4"/>
      </c>
      <c r="T15">
        <f t="shared" si="5"/>
        <v>14</v>
      </c>
      <c r="U15" s="30">
        <f t="shared" si="6"/>
        <v>450000</v>
      </c>
      <c r="V15" s="31">
        <f t="shared" si="7"/>
        <v>23000</v>
      </c>
      <c r="W15" s="31">
        <f t="shared" si="8"/>
        <v>700</v>
      </c>
      <c r="X15" s="31">
        <f t="shared" si="9"/>
        <v>90</v>
      </c>
      <c r="Y15" s="31">
        <f t="shared" si="10"/>
        <v>7</v>
      </c>
      <c r="Z15" s="31">
        <f t="shared" si="0"/>
        <v>473797</v>
      </c>
    </row>
    <row r="16" spans="1:26" ht="12.75">
      <c r="A16" s="53" t="s">
        <v>122</v>
      </c>
      <c r="B16" s="53" t="s">
        <v>91</v>
      </c>
      <c r="C16" s="53" t="s">
        <v>123</v>
      </c>
      <c r="D16" s="54" t="s">
        <v>124</v>
      </c>
      <c r="E16" s="98">
        <v>141</v>
      </c>
      <c r="F16" s="7">
        <v>8</v>
      </c>
      <c r="G16" s="7">
        <v>8</v>
      </c>
      <c r="H16" s="7">
        <v>8</v>
      </c>
      <c r="I16" s="7">
        <v>8</v>
      </c>
      <c r="J16" s="7">
        <v>7</v>
      </c>
      <c r="K16" s="7">
        <v>6</v>
      </c>
      <c r="L16" s="7">
        <v>6</v>
      </c>
      <c r="M16" s="7">
        <v>4</v>
      </c>
      <c r="N16" s="50">
        <f t="shared" si="1"/>
        <v>45</v>
      </c>
      <c r="O16" s="50">
        <f t="shared" si="2"/>
        <v>40</v>
      </c>
      <c r="P16" s="51">
        <f t="shared" si="3"/>
      </c>
      <c r="Q16" s="51">
        <f t="shared" si="4"/>
      </c>
      <c r="T16">
        <f t="shared" si="5"/>
        <v>10</v>
      </c>
      <c r="U16" s="30">
        <f t="shared" si="6"/>
        <v>450000</v>
      </c>
      <c r="V16" s="31">
        <f t="shared" si="7"/>
        <v>21000</v>
      </c>
      <c r="W16" s="31">
        <f t="shared" si="8"/>
        <v>600</v>
      </c>
      <c r="X16" s="31">
        <f t="shared" si="9"/>
        <v>80</v>
      </c>
      <c r="Y16" s="31">
        <f t="shared" si="10"/>
        <v>7</v>
      </c>
      <c r="Z16" s="31">
        <f t="shared" si="0"/>
        <v>471687</v>
      </c>
    </row>
    <row r="17" spans="1:26" ht="12.75">
      <c r="A17" s="53" t="s">
        <v>105</v>
      </c>
      <c r="B17" s="53" t="s">
        <v>91</v>
      </c>
      <c r="C17" s="53" t="s">
        <v>125</v>
      </c>
      <c r="D17" s="54" t="s">
        <v>126</v>
      </c>
      <c r="E17" s="98">
        <v>145</v>
      </c>
      <c r="F17" s="7">
        <v>8</v>
      </c>
      <c r="G17" s="7">
        <v>8</v>
      </c>
      <c r="H17" s="7">
        <v>8</v>
      </c>
      <c r="I17" s="7">
        <v>8</v>
      </c>
      <c r="J17" s="7">
        <v>7</v>
      </c>
      <c r="K17" s="7">
        <v>7</v>
      </c>
      <c r="L17" s="7">
        <v>7</v>
      </c>
      <c r="M17" s="7">
        <v>8</v>
      </c>
      <c r="N17" s="50">
        <f t="shared" si="1"/>
        <v>46</v>
      </c>
      <c r="O17" s="50">
        <f t="shared" si="2"/>
        <v>46</v>
      </c>
      <c r="P17" s="51">
        <f t="shared" si="3"/>
      </c>
      <c r="Q17" s="51">
        <f t="shared" si="4"/>
      </c>
      <c r="T17">
        <f t="shared" si="5"/>
        <v>15</v>
      </c>
      <c r="U17" s="30">
        <f t="shared" si="6"/>
        <v>460000</v>
      </c>
      <c r="V17" s="31">
        <f t="shared" si="7"/>
        <v>22000</v>
      </c>
      <c r="W17" s="31">
        <f t="shared" si="8"/>
        <v>700</v>
      </c>
      <c r="X17" s="31">
        <f t="shared" si="9"/>
        <v>80</v>
      </c>
      <c r="Y17" s="31">
        <f t="shared" si="10"/>
        <v>7</v>
      </c>
      <c r="Z17" s="31">
        <f t="shared" si="0"/>
        <v>482787</v>
      </c>
    </row>
    <row r="18" spans="1:26" ht="12.75">
      <c r="A18" s="53" t="s">
        <v>105</v>
      </c>
      <c r="B18" s="53" t="s">
        <v>91</v>
      </c>
      <c r="C18" s="53" t="s">
        <v>127</v>
      </c>
      <c r="D18" s="54" t="s">
        <v>128</v>
      </c>
      <c r="E18" s="98"/>
      <c r="F18" s="7"/>
      <c r="G18" s="7"/>
      <c r="H18" s="7"/>
      <c r="I18" s="7"/>
      <c r="J18" s="7"/>
      <c r="K18" s="7"/>
      <c r="L18" s="7"/>
      <c r="M18" s="7"/>
      <c r="N18" s="50">
        <f t="shared" si="1"/>
        <v>0</v>
      </c>
      <c r="O18" s="50">
        <f t="shared" si="2"/>
        <v>0</v>
      </c>
      <c r="P18" s="51">
        <f t="shared" si="3"/>
      </c>
      <c r="Q18" s="51">
        <f t="shared" si="4"/>
      </c>
      <c r="T18">
        <f t="shared" si="5"/>
        <v>0</v>
      </c>
      <c r="U18" s="30">
        <f t="shared" si="6"/>
        <v>0</v>
      </c>
      <c r="V18" s="31">
        <f t="shared" si="7"/>
        <v>0</v>
      </c>
      <c r="W18" s="31">
        <f t="shared" si="8"/>
        <v>0</v>
      </c>
      <c r="X18" s="31">
        <f t="shared" si="9"/>
        <v>0</v>
      </c>
      <c r="Y18" s="31">
        <f t="shared" si="10"/>
        <v>0</v>
      </c>
      <c r="Z18" s="31">
        <f t="shared" si="0"/>
        <v>0</v>
      </c>
    </row>
    <row r="19" spans="1:26" ht="12.75">
      <c r="A19" s="53" t="s">
        <v>129</v>
      </c>
      <c r="B19" s="53" t="s">
        <v>91</v>
      </c>
      <c r="C19" s="53" t="s">
        <v>130</v>
      </c>
      <c r="D19" s="54" t="s">
        <v>131</v>
      </c>
      <c r="E19" s="83">
        <v>146</v>
      </c>
      <c r="F19" s="7">
        <v>8</v>
      </c>
      <c r="G19" s="7">
        <v>7</v>
      </c>
      <c r="H19" s="7">
        <v>7</v>
      </c>
      <c r="I19" s="7">
        <v>8</v>
      </c>
      <c r="J19" s="7">
        <v>7</v>
      </c>
      <c r="K19" s="7">
        <v>7</v>
      </c>
      <c r="L19" s="7">
        <v>8</v>
      </c>
      <c r="M19" s="7">
        <v>8</v>
      </c>
      <c r="N19" s="50">
        <f t="shared" si="1"/>
        <v>44</v>
      </c>
      <c r="O19" s="50">
        <f t="shared" si="2"/>
        <v>45</v>
      </c>
      <c r="P19" s="51">
        <f t="shared" si="3"/>
      </c>
      <c r="Q19" s="51">
        <f t="shared" si="4"/>
      </c>
      <c r="T19">
        <f t="shared" si="5"/>
        <v>16</v>
      </c>
      <c r="U19" s="30">
        <f t="shared" si="6"/>
        <v>440000</v>
      </c>
      <c r="V19" s="31">
        <f t="shared" si="7"/>
        <v>22000</v>
      </c>
      <c r="W19" s="31">
        <f t="shared" si="8"/>
        <v>700</v>
      </c>
      <c r="X19" s="31">
        <f t="shared" si="9"/>
        <v>80</v>
      </c>
      <c r="Y19" s="31">
        <f t="shared" si="10"/>
        <v>7</v>
      </c>
      <c r="Z19" s="31">
        <f t="shared" si="0"/>
        <v>462787</v>
      </c>
    </row>
    <row r="20" spans="1:26" ht="12.75">
      <c r="A20" s="53" t="s">
        <v>105</v>
      </c>
      <c r="B20" s="53" t="s">
        <v>91</v>
      </c>
      <c r="C20" s="53" t="s">
        <v>132</v>
      </c>
      <c r="D20" s="54" t="s">
        <v>133</v>
      </c>
      <c r="E20" s="83">
        <v>142</v>
      </c>
      <c r="F20" s="7">
        <v>9</v>
      </c>
      <c r="G20" s="7">
        <v>8</v>
      </c>
      <c r="H20" s="7">
        <v>8</v>
      </c>
      <c r="I20" s="7">
        <v>8</v>
      </c>
      <c r="J20" s="7">
        <v>7</v>
      </c>
      <c r="K20" s="7">
        <v>5</v>
      </c>
      <c r="L20" s="7">
        <v>3</v>
      </c>
      <c r="M20" s="7">
        <v>3</v>
      </c>
      <c r="N20" s="50">
        <f t="shared" si="1"/>
        <v>45</v>
      </c>
      <c r="O20" s="50">
        <f t="shared" si="2"/>
        <v>36</v>
      </c>
      <c r="P20" s="51">
        <f t="shared" si="3"/>
      </c>
      <c r="Q20" s="51">
        <f t="shared" si="4"/>
      </c>
      <c r="T20">
        <f t="shared" si="5"/>
        <v>6</v>
      </c>
      <c r="U20" s="30">
        <f t="shared" si="6"/>
        <v>450000</v>
      </c>
      <c r="V20" s="31">
        <f t="shared" si="7"/>
        <v>20000</v>
      </c>
      <c r="W20" s="31">
        <f t="shared" si="8"/>
        <v>500</v>
      </c>
      <c r="X20" s="31">
        <f t="shared" si="9"/>
        <v>80</v>
      </c>
      <c r="Y20" s="31">
        <f t="shared" si="10"/>
        <v>7</v>
      </c>
      <c r="Z20" s="31">
        <f t="shared" si="0"/>
        <v>470587</v>
      </c>
    </row>
    <row r="21" spans="1:26" ht="12.75">
      <c r="A21" s="53" t="s">
        <v>105</v>
      </c>
      <c r="B21" s="53" t="s">
        <v>91</v>
      </c>
      <c r="C21" s="53" t="s">
        <v>134</v>
      </c>
      <c r="D21" s="54" t="s">
        <v>135</v>
      </c>
      <c r="E21" s="83">
        <v>144</v>
      </c>
      <c r="F21" s="7">
        <v>8</v>
      </c>
      <c r="G21" s="7">
        <v>7</v>
      </c>
      <c r="H21" s="7">
        <v>8</v>
      </c>
      <c r="I21" s="7">
        <v>8</v>
      </c>
      <c r="J21" s="7">
        <v>9</v>
      </c>
      <c r="K21" s="7">
        <v>8</v>
      </c>
      <c r="L21" s="7">
        <v>8</v>
      </c>
      <c r="M21" s="7">
        <v>9</v>
      </c>
      <c r="N21" s="50">
        <f t="shared" si="1"/>
        <v>48</v>
      </c>
      <c r="O21" s="50">
        <f t="shared" si="2"/>
        <v>48</v>
      </c>
      <c r="P21" s="51" t="str">
        <f t="shared" si="3"/>
        <v>X</v>
      </c>
      <c r="Q21" s="51" t="str">
        <f t="shared" si="4"/>
        <v>X</v>
      </c>
      <c r="T21">
        <f t="shared" si="5"/>
        <v>17</v>
      </c>
      <c r="U21" s="30">
        <f t="shared" si="6"/>
        <v>480000</v>
      </c>
      <c r="V21" s="31">
        <f t="shared" si="7"/>
        <v>25000</v>
      </c>
      <c r="W21" s="31">
        <f t="shared" si="8"/>
        <v>800</v>
      </c>
      <c r="X21" s="31">
        <f t="shared" si="9"/>
        <v>80</v>
      </c>
      <c r="Y21" s="31">
        <f t="shared" si="10"/>
        <v>9</v>
      </c>
      <c r="Z21" s="31">
        <f t="shared" si="0"/>
        <v>505889</v>
      </c>
    </row>
    <row r="22" spans="1:26" ht="12.75">
      <c r="A22" s="53" t="s">
        <v>116</v>
      </c>
      <c r="B22" s="53" t="s">
        <v>91</v>
      </c>
      <c r="C22" s="53" t="s">
        <v>136</v>
      </c>
      <c r="D22" s="54" t="s">
        <v>137</v>
      </c>
      <c r="E22" s="83">
        <v>138</v>
      </c>
      <c r="F22" s="7">
        <v>7</v>
      </c>
      <c r="G22" s="7">
        <v>7</v>
      </c>
      <c r="H22" s="7">
        <v>8</v>
      </c>
      <c r="I22" s="7">
        <v>8</v>
      </c>
      <c r="J22" s="7">
        <v>7</v>
      </c>
      <c r="K22" s="7">
        <v>7</v>
      </c>
      <c r="L22" s="7">
        <v>9</v>
      </c>
      <c r="M22" s="7">
        <v>9</v>
      </c>
      <c r="N22" s="50">
        <f t="shared" si="1"/>
        <v>44</v>
      </c>
      <c r="O22" s="50">
        <f t="shared" si="2"/>
        <v>47</v>
      </c>
      <c r="P22" s="51">
        <f t="shared" si="3"/>
      </c>
      <c r="Q22" s="51" t="str">
        <f t="shared" si="4"/>
        <v>X</v>
      </c>
      <c r="T22">
        <f t="shared" si="5"/>
        <v>18</v>
      </c>
      <c r="U22" s="30">
        <f t="shared" si="6"/>
        <v>440000</v>
      </c>
      <c r="V22" s="31">
        <f t="shared" si="7"/>
        <v>22000</v>
      </c>
      <c r="W22" s="31">
        <f t="shared" si="8"/>
        <v>700</v>
      </c>
      <c r="X22" s="31">
        <f t="shared" si="9"/>
        <v>80</v>
      </c>
      <c r="Y22" s="31">
        <f t="shared" si="10"/>
        <v>7</v>
      </c>
      <c r="Z22" s="31">
        <f t="shared" si="0"/>
        <v>462787</v>
      </c>
    </row>
    <row r="23" spans="1:26" ht="12.75">
      <c r="A23" s="53" t="s">
        <v>129</v>
      </c>
      <c r="B23" s="53" t="s">
        <v>91</v>
      </c>
      <c r="C23" s="53" t="s">
        <v>138</v>
      </c>
      <c r="D23" s="54" t="s">
        <v>139</v>
      </c>
      <c r="E23" s="83">
        <v>134</v>
      </c>
      <c r="F23" s="7">
        <v>7</v>
      </c>
      <c r="G23" s="7">
        <v>7</v>
      </c>
      <c r="H23" s="7">
        <v>8</v>
      </c>
      <c r="I23" s="7">
        <v>8</v>
      </c>
      <c r="J23" s="7">
        <v>7</v>
      </c>
      <c r="K23" s="7">
        <v>6</v>
      </c>
      <c r="L23" s="7">
        <v>7</v>
      </c>
      <c r="M23" s="7">
        <v>6</v>
      </c>
      <c r="N23" s="50">
        <f t="shared" si="1"/>
        <v>43</v>
      </c>
      <c r="O23" s="50">
        <f t="shared" si="2"/>
        <v>41</v>
      </c>
      <c r="P23" s="51">
        <f t="shared" si="3"/>
      </c>
      <c r="Q23" s="51">
        <f t="shared" si="4"/>
      </c>
      <c r="T23">
        <f t="shared" si="5"/>
        <v>13</v>
      </c>
      <c r="U23" s="30">
        <f t="shared" si="6"/>
        <v>430000</v>
      </c>
      <c r="V23" s="31">
        <f t="shared" si="7"/>
        <v>21000</v>
      </c>
      <c r="W23" s="31">
        <f t="shared" si="8"/>
        <v>600</v>
      </c>
      <c r="X23" s="31">
        <f t="shared" si="9"/>
        <v>80</v>
      </c>
      <c r="Y23" s="31">
        <f t="shared" si="10"/>
        <v>7</v>
      </c>
      <c r="Z23" s="31">
        <f t="shared" si="0"/>
        <v>451687</v>
      </c>
    </row>
    <row r="24" spans="1:26" ht="12.75">
      <c r="A24" s="53" t="s">
        <v>116</v>
      </c>
      <c r="B24" s="53" t="s">
        <v>91</v>
      </c>
      <c r="C24" s="53" t="s">
        <v>140</v>
      </c>
      <c r="D24" s="54" t="s">
        <v>141</v>
      </c>
      <c r="E24" s="83">
        <v>146</v>
      </c>
      <c r="F24" s="7">
        <v>8</v>
      </c>
      <c r="G24" s="7">
        <v>8</v>
      </c>
      <c r="H24" s="7">
        <v>7</v>
      </c>
      <c r="I24" s="7">
        <v>9</v>
      </c>
      <c r="J24" s="7">
        <v>7</v>
      </c>
      <c r="K24" s="7">
        <v>7</v>
      </c>
      <c r="L24" s="7">
        <v>7</v>
      </c>
      <c r="M24" s="7">
        <v>6</v>
      </c>
      <c r="N24" s="50">
        <f t="shared" si="1"/>
        <v>46</v>
      </c>
      <c r="O24" s="50">
        <f t="shared" si="2"/>
        <v>43</v>
      </c>
      <c r="P24" s="51">
        <f t="shared" si="3"/>
      </c>
      <c r="Q24" s="51">
        <f t="shared" si="4"/>
      </c>
      <c r="T24">
        <f t="shared" si="5"/>
        <v>13</v>
      </c>
      <c r="U24" s="30">
        <f t="shared" si="6"/>
        <v>460000</v>
      </c>
      <c r="V24" s="31">
        <f t="shared" si="7"/>
        <v>23000</v>
      </c>
      <c r="W24" s="31">
        <f t="shared" si="8"/>
        <v>700</v>
      </c>
      <c r="X24" s="31">
        <f t="shared" si="9"/>
        <v>90</v>
      </c>
      <c r="Y24" s="31">
        <f t="shared" si="10"/>
        <v>7</v>
      </c>
      <c r="Z24" s="31">
        <f t="shared" si="0"/>
        <v>483797</v>
      </c>
    </row>
    <row r="25" spans="1:26" ht="12.75">
      <c r="A25" s="53" t="s">
        <v>116</v>
      </c>
      <c r="B25" s="53" t="s">
        <v>91</v>
      </c>
      <c r="C25" s="53" t="s">
        <v>142</v>
      </c>
      <c r="D25" s="54" t="s">
        <v>143</v>
      </c>
      <c r="E25" s="83">
        <v>137</v>
      </c>
      <c r="F25" s="7">
        <v>9</v>
      </c>
      <c r="G25" s="7">
        <v>8</v>
      </c>
      <c r="H25" s="7">
        <v>8</v>
      </c>
      <c r="I25" s="7">
        <v>7</v>
      </c>
      <c r="J25" s="7">
        <v>8</v>
      </c>
      <c r="K25" s="7">
        <v>9</v>
      </c>
      <c r="L25" s="7">
        <v>9</v>
      </c>
      <c r="M25" s="7">
        <v>10</v>
      </c>
      <c r="N25" s="50">
        <f t="shared" si="1"/>
        <v>49</v>
      </c>
      <c r="O25" s="50">
        <f t="shared" si="2"/>
        <v>53</v>
      </c>
      <c r="P25" s="51" t="str">
        <f t="shared" si="3"/>
        <v>X</v>
      </c>
      <c r="Q25" s="51" t="str">
        <f t="shared" si="4"/>
        <v>X</v>
      </c>
      <c r="T25">
        <f t="shared" si="5"/>
        <v>19</v>
      </c>
      <c r="U25" s="30">
        <f t="shared" si="6"/>
        <v>490000</v>
      </c>
      <c r="V25" s="31">
        <f t="shared" si="7"/>
        <v>24000</v>
      </c>
      <c r="W25" s="31">
        <f t="shared" si="8"/>
        <v>900</v>
      </c>
      <c r="X25" s="31">
        <f t="shared" si="9"/>
        <v>70</v>
      </c>
      <c r="Y25" s="31">
        <f t="shared" si="10"/>
        <v>8</v>
      </c>
      <c r="Z25" s="31">
        <f t="shared" si="0"/>
        <v>514978</v>
      </c>
    </row>
    <row r="26" spans="1:26" ht="12.75">
      <c r="A26" s="53" t="s">
        <v>90</v>
      </c>
      <c r="B26" s="53" t="s">
        <v>91</v>
      </c>
      <c r="C26" s="53" t="s">
        <v>144</v>
      </c>
      <c r="D26" s="54" t="s">
        <v>145</v>
      </c>
      <c r="E26" s="83">
        <v>119</v>
      </c>
      <c r="F26" s="7">
        <v>8</v>
      </c>
      <c r="G26" s="7">
        <v>8</v>
      </c>
      <c r="H26" s="7">
        <v>8</v>
      </c>
      <c r="I26" s="7">
        <v>8</v>
      </c>
      <c r="J26" s="7">
        <v>8</v>
      </c>
      <c r="K26" s="7">
        <v>8</v>
      </c>
      <c r="L26" s="7">
        <v>8</v>
      </c>
      <c r="M26" s="7">
        <v>8</v>
      </c>
      <c r="N26" s="50">
        <f t="shared" si="1"/>
        <v>48</v>
      </c>
      <c r="O26" s="50">
        <f t="shared" si="2"/>
        <v>48</v>
      </c>
      <c r="P26" s="51" t="str">
        <f t="shared" si="3"/>
        <v>X</v>
      </c>
      <c r="Q26" s="51" t="str">
        <f t="shared" si="4"/>
        <v>X</v>
      </c>
      <c r="T26">
        <f t="shared" si="5"/>
        <v>16</v>
      </c>
      <c r="U26" s="30">
        <f t="shared" si="6"/>
        <v>480000</v>
      </c>
      <c r="V26" s="31">
        <f t="shared" si="7"/>
        <v>24000</v>
      </c>
      <c r="W26" s="31">
        <f t="shared" si="8"/>
        <v>800</v>
      </c>
      <c r="X26" s="31">
        <f t="shared" si="9"/>
        <v>80</v>
      </c>
      <c r="Y26" s="31">
        <f t="shared" si="10"/>
        <v>8</v>
      </c>
      <c r="Z26" s="31">
        <f t="shared" si="0"/>
        <v>504888</v>
      </c>
    </row>
    <row r="27" spans="1:26" ht="12.75">
      <c r="A27" s="53" t="s">
        <v>90</v>
      </c>
      <c r="B27" s="53" t="s">
        <v>91</v>
      </c>
      <c r="C27" s="53" t="s">
        <v>146</v>
      </c>
      <c r="D27" s="54" t="s">
        <v>147</v>
      </c>
      <c r="E27" s="83"/>
      <c r="F27" s="7"/>
      <c r="G27" s="7"/>
      <c r="H27" s="7"/>
      <c r="I27" s="7"/>
      <c r="J27" s="7"/>
      <c r="K27" s="7"/>
      <c r="L27" s="7"/>
      <c r="M27" s="7"/>
      <c r="N27" s="50">
        <f t="shared" si="1"/>
        <v>0</v>
      </c>
      <c r="O27" s="50">
        <f t="shared" si="2"/>
        <v>0</v>
      </c>
      <c r="P27" s="51">
        <f t="shared" si="3"/>
      </c>
      <c r="Q27" s="51">
        <f t="shared" si="4"/>
      </c>
      <c r="T27">
        <f t="shared" si="5"/>
        <v>0</v>
      </c>
      <c r="U27" s="30">
        <f t="shared" si="6"/>
        <v>0</v>
      </c>
      <c r="V27" s="31">
        <f t="shared" si="7"/>
        <v>0</v>
      </c>
      <c r="W27" s="31">
        <f t="shared" si="8"/>
        <v>0</v>
      </c>
      <c r="X27" s="31">
        <f t="shared" si="9"/>
        <v>0</v>
      </c>
      <c r="Y27" s="31">
        <f t="shared" si="10"/>
        <v>0</v>
      </c>
      <c r="Z27" s="31">
        <f t="shared" si="0"/>
        <v>0</v>
      </c>
    </row>
    <row r="28" spans="1:26" ht="12.75">
      <c r="A28" s="53" t="s">
        <v>90</v>
      </c>
      <c r="B28" s="53" t="s">
        <v>91</v>
      </c>
      <c r="C28" s="53" t="s">
        <v>148</v>
      </c>
      <c r="D28" s="54" t="s">
        <v>149</v>
      </c>
      <c r="E28" s="83">
        <v>119</v>
      </c>
      <c r="F28" s="7">
        <v>9</v>
      </c>
      <c r="G28" s="7">
        <v>8</v>
      </c>
      <c r="H28" s="7">
        <v>7</v>
      </c>
      <c r="I28" s="7">
        <v>8</v>
      </c>
      <c r="J28" s="7">
        <v>8</v>
      </c>
      <c r="K28" s="7">
        <v>8</v>
      </c>
      <c r="L28" s="7">
        <v>6</v>
      </c>
      <c r="M28" s="7">
        <v>6</v>
      </c>
      <c r="N28" s="50">
        <f t="shared" si="1"/>
        <v>48</v>
      </c>
      <c r="O28" s="50">
        <f t="shared" si="2"/>
        <v>44</v>
      </c>
      <c r="P28" s="51" t="str">
        <f t="shared" si="3"/>
        <v>X</v>
      </c>
      <c r="Q28" s="51">
        <f t="shared" si="4"/>
      </c>
      <c r="T28">
        <f t="shared" si="5"/>
        <v>12</v>
      </c>
      <c r="U28" s="30">
        <f t="shared" si="6"/>
        <v>480000</v>
      </c>
      <c r="V28" s="31">
        <f t="shared" si="7"/>
        <v>24000</v>
      </c>
      <c r="W28" s="31">
        <f t="shared" si="8"/>
        <v>800</v>
      </c>
      <c r="X28" s="31">
        <f t="shared" si="9"/>
        <v>80</v>
      </c>
      <c r="Y28" s="31">
        <f t="shared" si="10"/>
        <v>8</v>
      </c>
      <c r="Z28" s="31">
        <f t="shared" si="0"/>
        <v>504888</v>
      </c>
    </row>
    <row r="29" spans="1:26" ht="12.75">
      <c r="A29" s="53" t="s">
        <v>96</v>
      </c>
      <c r="B29" s="53" t="s">
        <v>91</v>
      </c>
      <c r="C29" s="53" t="s">
        <v>150</v>
      </c>
      <c r="D29" s="54" t="s">
        <v>151</v>
      </c>
      <c r="E29" s="83">
        <v>128</v>
      </c>
      <c r="F29" s="7">
        <v>8</v>
      </c>
      <c r="G29" s="7">
        <v>7</v>
      </c>
      <c r="H29" s="7">
        <v>8</v>
      </c>
      <c r="I29" s="7">
        <v>8</v>
      </c>
      <c r="J29" s="7">
        <v>7</v>
      </c>
      <c r="K29" s="7">
        <v>6</v>
      </c>
      <c r="L29" s="7">
        <v>5</v>
      </c>
      <c r="M29" s="7">
        <v>6</v>
      </c>
      <c r="N29" s="50">
        <f t="shared" si="1"/>
        <v>44</v>
      </c>
      <c r="O29" s="50">
        <f t="shared" si="2"/>
        <v>40</v>
      </c>
      <c r="P29" s="51">
        <f t="shared" si="3"/>
      </c>
      <c r="Q29" s="51">
        <f t="shared" si="4"/>
      </c>
      <c r="T29">
        <f t="shared" si="5"/>
        <v>11</v>
      </c>
      <c r="U29" s="30">
        <f t="shared" si="6"/>
        <v>440000</v>
      </c>
      <c r="V29" s="31">
        <f t="shared" si="7"/>
        <v>21000</v>
      </c>
      <c r="W29" s="31">
        <f t="shared" si="8"/>
        <v>600</v>
      </c>
      <c r="X29" s="31">
        <f t="shared" si="9"/>
        <v>80</v>
      </c>
      <c r="Y29" s="31">
        <f t="shared" si="10"/>
        <v>7</v>
      </c>
      <c r="Z29" s="31">
        <f t="shared" si="0"/>
        <v>461687</v>
      </c>
    </row>
    <row r="30" spans="1:26" ht="12.75">
      <c r="A30" s="53" t="s">
        <v>90</v>
      </c>
      <c r="B30" s="53" t="s">
        <v>91</v>
      </c>
      <c r="C30" s="53" t="s">
        <v>152</v>
      </c>
      <c r="D30" s="54" t="s">
        <v>153</v>
      </c>
      <c r="E30" s="83">
        <v>118</v>
      </c>
      <c r="F30" s="7">
        <v>9</v>
      </c>
      <c r="G30" s="7">
        <v>8</v>
      </c>
      <c r="H30" s="7">
        <v>8</v>
      </c>
      <c r="I30" s="7">
        <v>7</v>
      </c>
      <c r="J30" s="7">
        <v>9</v>
      </c>
      <c r="K30" s="7">
        <v>8</v>
      </c>
      <c r="L30" s="7">
        <v>8</v>
      </c>
      <c r="M30" s="7">
        <v>9</v>
      </c>
      <c r="N30" s="50">
        <f t="shared" si="1"/>
        <v>49</v>
      </c>
      <c r="O30" s="50">
        <f t="shared" si="2"/>
        <v>50</v>
      </c>
      <c r="P30" s="51" t="str">
        <f t="shared" si="3"/>
        <v>X</v>
      </c>
      <c r="Q30" s="51" t="str">
        <f t="shared" si="4"/>
        <v>X</v>
      </c>
      <c r="T30">
        <f t="shared" si="5"/>
        <v>17</v>
      </c>
      <c r="U30" s="30">
        <f t="shared" si="6"/>
        <v>490000</v>
      </c>
      <c r="V30" s="31">
        <f t="shared" si="7"/>
        <v>24000</v>
      </c>
      <c r="W30" s="31">
        <f t="shared" si="8"/>
        <v>800</v>
      </c>
      <c r="X30" s="31">
        <f t="shared" si="9"/>
        <v>70</v>
      </c>
      <c r="Y30" s="31">
        <f t="shared" si="10"/>
        <v>9</v>
      </c>
      <c r="Z30" s="31">
        <f t="shared" si="0"/>
        <v>514879</v>
      </c>
    </row>
    <row r="31" spans="1:26" ht="12.75">
      <c r="A31" s="53" t="s">
        <v>154</v>
      </c>
      <c r="B31" s="53" t="s">
        <v>91</v>
      </c>
      <c r="C31" s="53" t="s">
        <v>155</v>
      </c>
      <c r="D31" s="57" t="s">
        <v>156</v>
      </c>
      <c r="E31" s="83">
        <v>122</v>
      </c>
      <c r="F31" s="7">
        <v>9</v>
      </c>
      <c r="G31" s="7">
        <v>8</v>
      </c>
      <c r="H31" s="7">
        <v>7</v>
      </c>
      <c r="I31" s="7">
        <v>7</v>
      </c>
      <c r="J31" s="7">
        <v>8</v>
      </c>
      <c r="K31" s="7">
        <v>5</v>
      </c>
      <c r="L31" s="7">
        <v>2</v>
      </c>
      <c r="M31" s="7">
        <v>2</v>
      </c>
      <c r="N31" s="50">
        <f t="shared" si="1"/>
        <v>44</v>
      </c>
      <c r="O31" s="50">
        <f t="shared" si="2"/>
        <v>33</v>
      </c>
      <c r="P31" s="51">
        <f t="shared" si="3"/>
      </c>
      <c r="Q31" s="51">
        <f t="shared" si="4"/>
      </c>
      <c r="T31">
        <f t="shared" si="5"/>
        <v>4</v>
      </c>
      <c r="U31" s="30">
        <f t="shared" si="6"/>
        <v>440000</v>
      </c>
      <c r="V31" s="31">
        <f t="shared" si="7"/>
        <v>20000</v>
      </c>
      <c r="W31" s="31">
        <f t="shared" si="8"/>
        <v>500</v>
      </c>
      <c r="X31" s="31">
        <f t="shared" si="9"/>
        <v>70</v>
      </c>
      <c r="Y31" s="31">
        <f t="shared" si="10"/>
        <v>8</v>
      </c>
      <c r="Z31" s="31">
        <f t="shared" si="0"/>
        <v>460578</v>
      </c>
    </row>
    <row r="32" spans="1:26" ht="12.75">
      <c r="A32" s="53"/>
      <c r="B32" s="53"/>
      <c r="C32" s="53"/>
      <c r="D32" s="54"/>
      <c r="E32" s="83"/>
      <c r="F32" s="7"/>
      <c r="G32" s="7"/>
      <c r="H32" s="7"/>
      <c r="I32" s="7"/>
      <c r="J32" s="7"/>
      <c r="K32" s="7"/>
      <c r="L32" s="7"/>
      <c r="M32" s="7"/>
      <c r="N32" s="50">
        <f t="shared" si="1"/>
        <v>0</v>
      </c>
      <c r="O32" s="50">
        <f t="shared" si="2"/>
        <v>0</v>
      </c>
      <c r="P32" s="51">
        <f t="shared" si="3"/>
      </c>
      <c r="Q32" s="51">
        <f t="shared" si="4"/>
      </c>
      <c r="T32">
        <f t="shared" si="5"/>
        <v>0</v>
      </c>
      <c r="U32" s="30">
        <f t="shared" si="6"/>
        <v>0</v>
      </c>
      <c r="V32" s="31">
        <f t="shared" si="7"/>
        <v>0</v>
      </c>
      <c r="W32" s="31">
        <f t="shared" si="8"/>
        <v>0</v>
      </c>
      <c r="X32" s="31">
        <f t="shared" si="9"/>
        <v>0</v>
      </c>
      <c r="Y32" s="31">
        <f t="shared" si="10"/>
        <v>0</v>
      </c>
      <c r="Z32" s="31">
        <f t="shared" si="0"/>
        <v>0</v>
      </c>
    </row>
    <row r="33" spans="1:26" ht="12.75">
      <c r="A33" s="53"/>
      <c r="B33" s="53"/>
      <c r="C33" s="53"/>
      <c r="D33" s="54"/>
      <c r="E33" s="83"/>
      <c r="F33" s="7"/>
      <c r="G33" s="7"/>
      <c r="H33" s="7"/>
      <c r="I33" s="7"/>
      <c r="J33" s="7"/>
      <c r="K33" s="7"/>
      <c r="L33" s="7"/>
      <c r="M33" s="7"/>
      <c r="N33" s="50">
        <f t="shared" si="1"/>
        <v>0</v>
      </c>
      <c r="O33" s="50">
        <f t="shared" si="2"/>
        <v>0</v>
      </c>
      <c r="P33" s="51">
        <f t="shared" si="3"/>
      </c>
      <c r="Q33" s="51">
        <f t="shared" si="4"/>
      </c>
      <c r="T33">
        <f t="shared" si="5"/>
        <v>0</v>
      </c>
      <c r="U33" s="30">
        <f t="shared" si="6"/>
        <v>0</v>
      </c>
      <c r="V33" s="31">
        <f t="shared" si="7"/>
        <v>0</v>
      </c>
      <c r="W33" s="31">
        <f t="shared" si="8"/>
        <v>0</v>
      </c>
      <c r="X33" s="31">
        <f t="shared" si="9"/>
        <v>0</v>
      </c>
      <c r="Y33" s="31">
        <f t="shared" si="10"/>
        <v>0</v>
      </c>
      <c r="Z33" s="31">
        <f t="shared" si="0"/>
        <v>0</v>
      </c>
    </row>
    <row r="34" spans="1:26" ht="12.75">
      <c r="A34" s="53"/>
      <c r="B34" s="53"/>
      <c r="C34" s="53"/>
      <c r="D34" s="57"/>
      <c r="E34" s="83"/>
      <c r="F34" s="7"/>
      <c r="G34" s="7"/>
      <c r="H34" s="7"/>
      <c r="I34" s="7"/>
      <c r="J34" s="7"/>
      <c r="K34" s="7"/>
      <c r="L34" s="7"/>
      <c r="M34" s="7"/>
      <c r="N34" s="50">
        <f t="shared" si="1"/>
        <v>0</v>
      </c>
      <c r="O34" s="50">
        <f t="shared" si="2"/>
        <v>0</v>
      </c>
      <c r="P34" s="51">
        <f t="shared" si="3"/>
      </c>
      <c r="Q34" s="51">
        <f t="shared" si="4"/>
      </c>
      <c r="T34">
        <f t="shared" si="5"/>
        <v>0</v>
      </c>
      <c r="U34" s="30">
        <f t="shared" si="6"/>
        <v>0</v>
      </c>
      <c r="V34" s="31">
        <f t="shared" si="7"/>
        <v>0</v>
      </c>
      <c r="W34" s="31">
        <f t="shared" si="8"/>
        <v>0</v>
      </c>
      <c r="X34" s="31">
        <f t="shared" si="9"/>
        <v>0</v>
      </c>
      <c r="Y34" s="31">
        <f t="shared" si="10"/>
        <v>0</v>
      </c>
      <c r="Z34" s="31">
        <f t="shared" si="0"/>
        <v>0</v>
      </c>
    </row>
    <row r="35" spans="1:26" ht="12.75">
      <c r="A35" s="53"/>
      <c r="B35" s="53"/>
      <c r="C35" s="53"/>
      <c r="D35" s="57"/>
      <c r="E35" s="83"/>
      <c r="F35" s="7"/>
      <c r="G35" s="7"/>
      <c r="H35" s="7"/>
      <c r="I35" s="7"/>
      <c r="J35" s="7"/>
      <c r="K35" s="7"/>
      <c r="L35" s="7"/>
      <c r="M35" s="7"/>
      <c r="N35" s="50">
        <f t="shared" si="1"/>
        <v>0</v>
      </c>
      <c r="O35" s="50">
        <f t="shared" si="2"/>
        <v>0</v>
      </c>
      <c r="P35" s="51">
        <f t="shared" si="3"/>
      </c>
      <c r="Q35" s="51">
        <f t="shared" si="4"/>
      </c>
      <c r="T35">
        <f t="shared" si="5"/>
        <v>0</v>
      </c>
      <c r="U35" s="30">
        <f t="shared" si="6"/>
        <v>0</v>
      </c>
      <c r="V35" s="31">
        <f t="shared" si="7"/>
        <v>0</v>
      </c>
      <c r="W35" s="31">
        <f t="shared" si="8"/>
        <v>0</v>
      </c>
      <c r="X35" s="31">
        <f t="shared" si="9"/>
        <v>0</v>
      </c>
      <c r="Y35" s="31">
        <f t="shared" si="10"/>
        <v>0</v>
      </c>
      <c r="Z35" s="31">
        <f t="shared" si="0"/>
        <v>0</v>
      </c>
    </row>
    <row r="36" spans="1:26" ht="12.75">
      <c r="A36" s="53"/>
      <c r="B36" s="53"/>
      <c r="C36" s="53"/>
      <c r="D36" s="57"/>
      <c r="E36" s="83"/>
      <c r="F36" s="7"/>
      <c r="G36" s="7"/>
      <c r="H36" s="7"/>
      <c r="I36" s="7"/>
      <c r="J36" s="7"/>
      <c r="K36" s="7"/>
      <c r="L36" s="7"/>
      <c r="M36" s="7"/>
      <c r="N36" s="50">
        <f t="shared" si="1"/>
        <v>0</v>
      </c>
      <c r="O36" s="50">
        <f t="shared" si="2"/>
        <v>0</v>
      </c>
      <c r="P36" s="51">
        <f t="shared" si="3"/>
      </c>
      <c r="Q36" s="51">
        <f t="shared" si="4"/>
      </c>
      <c r="T36">
        <f t="shared" si="5"/>
        <v>0</v>
      </c>
      <c r="U36" s="30">
        <f t="shared" si="6"/>
        <v>0</v>
      </c>
      <c r="V36" s="31">
        <f t="shared" si="7"/>
        <v>0</v>
      </c>
      <c r="W36" s="31">
        <f t="shared" si="8"/>
        <v>0</v>
      </c>
      <c r="X36" s="31">
        <f t="shared" si="9"/>
        <v>0</v>
      </c>
      <c r="Y36" s="31">
        <f t="shared" si="10"/>
        <v>0</v>
      </c>
      <c r="Z36" s="31">
        <f t="shared" si="0"/>
        <v>0</v>
      </c>
    </row>
    <row r="37" spans="1:26" ht="12.75">
      <c r="A37" s="53"/>
      <c r="B37" s="53"/>
      <c r="C37" s="53"/>
      <c r="D37" s="57"/>
      <c r="E37" s="83"/>
      <c r="F37" s="7"/>
      <c r="G37" s="7"/>
      <c r="H37" s="7"/>
      <c r="I37" s="7"/>
      <c r="J37" s="7"/>
      <c r="K37" s="7"/>
      <c r="L37" s="7"/>
      <c r="M37" s="7"/>
      <c r="N37" s="50">
        <f t="shared" si="1"/>
        <v>0</v>
      </c>
      <c r="O37" s="50">
        <f t="shared" si="2"/>
        <v>0</v>
      </c>
      <c r="P37" s="51">
        <f t="shared" si="3"/>
      </c>
      <c r="Q37" s="51">
        <f t="shared" si="4"/>
      </c>
      <c r="T37">
        <f t="shared" si="5"/>
        <v>0</v>
      </c>
      <c r="U37" s="30">
        <f t="shared" si="6"/>
        <v>0</v>
      </c>
      <c r="V37" s="31">
        <f t="shared" si="7"/>
        <v>0</v>
      </c>
      <c r="W37" s="31">
        <f t="shared" si="8"/>
        <v>0</v>
      </c>
      <c r="X37" s="31">
        <f t="shared" si="9"/>
        <v>0</v>
      </c>
      <c r="Y37" s="31">
        <f t="shared" si="10"/>
        <v>0</v>
      </c>
      <c r="Z37" s="31">
        <f t="shared" si="0"/>
        <v>0</v>
      </c>
    </row>
    <row r="38" spans="1:26" ht="12.75">
      <c r="A38" s="66"/>
      <c r="B38" s="67"/>
      <c r="C38" s="67"/>
      <c r="D38" s="54"/>
      <c r="E38" s="83"/>
      <c r="F38" s="7"/>
      <c r="G38" s="7"/>
      <c r="H38" s="7"/>
      <c r="I38" s="7"/>
      <c r="J38" s="7"/>
      <c r="K38" s="7"/>
      <c r="L38" s="7"/>
      <c r="M38" s="7"/>
      <c r="N38" s="50">
        <f t="shared" si="1"/>
        <v>0</v>
      </c>
      <c r="O38" s="50">
        <f t="shared" si="2"/>
        <v>0</v>
      </c>
      <c r="P38" s="51">
        <f t="shared" si="3"/>
      </c>
      <c r="Q38" s="51">
        <f t="shared" si="4"/>
      </c>
      <c r="T38">
        <f t="shared" si="5"/>
        <v>0</v>
      </c>
      <c r="U38" s="30">
        <f t="shared" si="6"/>
        <v>0</v>
      </c>
      <c r="V38" s="31">
        <f t="shared" si="7"/>
        <v>0</v>
      </c>
      <c r="W38" s="31">
        <f t="shared" si="8"/>
        <v>0</v>
      </c>
      <c r="X38" s="31">
        <f t="shared" si="9"/>
        <v>0</v>
      </c>
      <c r="Y38" s="31">
        <f t="shared" si="10"/>
        <v>0</v>
      </c>
      <c r="Z38" s="31">
        <f t="shared" si="0"/>
        <v>0</v>
      </c>
    </row>
    <row r="39" spans="1:26" ht="12.75">
      <c r="A39" s="66"/>
      <c r="B39" s="67"/>
      <c r="C39" s="67"/>
      <c r="D39" s="54"/>
      <c r="E39" s="83"/>
      <c r="F39" s="7"/>
      <c r="G39" s="7"/>
      <c r="H39" s="7"/>
      <c r="I39" s="7"/>
      <c r="J39" s="7"/>
      <c r="K39" s="7"/>
      <c r="L39" s="7"/>
      <c r="M39" s="7"/>
      <c r="N39" s="50">
        <f t="shared" si="1"/>
        <v>0</v>
      </c>
      <c r="O39" s="50">
        <f t="shared" si="2"/>
        <v>0</v>
      </c>
      <c r="P39" s="51">
        <f t="shared" si="3"/>
      </c>
      <c r="Q39" s="51">
        <f t="shared" si="4"/>
      </c>
      <c r="T39">
        <f t="shared" si="5"/>
        <v>0</v>
      </c>
      <c r="U39" s="30">
        <f t="shared" si="6"/>
        <v>0</v>
      </c>
      <c r="V39" s="31">
        <f t="shared" si="7"/>
        <v>0</v>
      </c>
      <c r="W39" s="31">
        <f t="shared" si="8"/>
        <v>0</v>
      </c>
      <c r="X39" s="31">
        <f t="shared" si="9"/>
        <v>0</v>
      </c>
      <c r="Y39" s="31">
        <f t="shared" si="10"/>
        <v>0</v>
      </c>
      <c r="Z39" s="31">
        <f t="shared" si="0"/>
        <v>0</v>
      </c>
    </row>
    <row r="40" spans="1:26" ht="12.75">
      <c r="A40" s="66"/>
      <c r="B40" s="67"/>
      <c r="C40" s="67"/>
      <c r="D40" s="54"/>
      <c r="E40" s="83"/>
      <c r="F40" s="7"/>
      <c r="G40" s="7"/>
      <c r="H40" s="7"/>
      <c r="I40" s="7"/>
      <c r="J40" s="7"/>
      <c r="K40" s="7"/>
      <c r="L40" s="7"/>
      <c r="M40" s="7"/>
      <c r="N40" s="50">
        <f t="shared" si="1"/>
        <v>0</v>
      </c>
      <c r="O40" s="50">
        <f t="shared" si="2"/>
        <v>0</v>
      </c>
      <c r="P40" s="51">
        <f t="shared" si="3"/>
      </c>
      <c r="Q40" s="51">
        <f t="shared" si="4"/>
      </c>
      <c r="T40">
        <f t="shared" si="5"/>
        <v>0</v>
      </c>
      <c r="U40" s="30">
        <f t="shared" si="6"/>
        <v>0</v>
      </c>
      <c r="V40" s="31">
        <f t="shared" si="7"/>
        <v>0</v>
      </c>
      <c r="W40" s="31">
        <f t="shared" si="8"/>
        <v>0</v>
      </c>
      <c r="X40" s="31">
        <f t="shared" si="9"/>
        <v>0</v>
      </c>
      <c r="Y40" s="31">
        <f t="shared" si="10"/>
        <v>0</v>
      </c>
      <c r="Z40" s="31">
        <f t="shared" si="0"/>
        <v>0</v>
      </c>
    </row>
    <row r="41" spans="1:26" ht="12.75">
      <c r="A41" s="66"/>
      <c r="B41" s="67"/>
      <c r="C41" s="67"/>
      <c r="D41" s="54"/>
      <c r="E41" s="83"/>
      <c r="F41" s="7"/>
      <c r="G41" s="7"/>
      <c r="H41" s="7"/>
      <c r="I41" s="7"/>
      <c r="J41" s="7"/>
      <c r="K41" s="7"/>
      <c r="L41" s="7"/>
      <c r="M41" s="7"/>
      <c r="N41" s="50">
        <f t="shared" si="1"/>
        <v>0</v>
      </c>
      <c r="O41" s="50">
        <f t="shared" si="2"/>
        <v>0</v>
      </c>
      <c r="P41" s="51">
        <f t="shared" si="3"/>
      </c>
      <c r="Q41" s="51">
        <f t="shared" si="4"/>
      </c>
      <c r="T41">
        <f t="shared" si="5"/>
        <v>0</v>
      </c>
      <c r="U41" s="30">
        <f t="shared" si="6"/>
        <v>0</v>
      </c>
      <c r="V41" s="31">
        <f t="shared" si="7"/>
        <v>0</v>
      </c>
      <c r="W41" s="31">
        <f t="shared" si="8"/>
        <v>0</v>
      </c>
      <c r="X41" s="31">
        <f t="shared" si="9"/>
        <v>0</v>
      </c>
      <c r="Y41" s="31">
        <f t="shared" si="10"/>
        <v>0</v>
      </c>
      <c r="Z41" s="31">
        <f t="shared" si="0"/>
        <v>0</v>
      </c>
    </row>
    <row r="42" spans="1:26" ht="12.75">
      <c r="A42" s="53"/>
      <c r="B42" s="53"/>
      <c r="C42" s="53"/>
      <c r="D42" s="57"/>
      <c r="E42" s="83"/>
      <c r="F42" s="7"/>
      <c r="G42" s="7"/>
      <c r="H42" s="7"/>
      <c r="I42" s="7"/>
      <c r="J42" s="7"/>
      <c r="K42" s="7"/>
      <c r="L42" s="7"/>
      <c r="M42" s="7"/>
      <c r="N42" s="50">
        <f t="shared" si="1"/>
        <v>0</v>
      </c>
      <c r="O42" s="50">
        <f t="shared" si="2"/>
        <v>0</v>
      </c>
      <c r="P42" s="51">
        <f t="shared" si="3"/>
      </c>
      <c r="Q42" s="51">
        <f t="shared" si="4"/>
      </c>
      <c r="T42">
        <f t="shared" si="5"/>
        <v>0</v>
      </c>
      <c r="U42" s="30">
        <f t="shared" si="6"/>
        <v>0</v>
      </c>
      <c r="V42" s="31">
        <f t="shared" si="7"/>
        <v>0</v>
      </c>
      <c r="W42" s="31">
        <f t="shared" si="8"/>
        <v>0</v>
      </c>
      <c r="X42" s="31">
        <f t="shared" si="9"/>
        <v>0</v>
      </c>
      <c r="Y42" s="31">
        <f t="shared" si="10"/>
        <v>0</v>
      </c>
      <c r="Z42" s="31">
        <f t="shared" si="0"/>
        <v>0</v>
      </c>
    </row>
    <row r="43" spans="1:26" ht="12.75">
      <c r="A43" s="53"/>
      <c r="B43" s="53"/>
      <c r="C43" s="53"/>
      <c r="D43" s="57"/>
      <c r="E43" s="83"/>
      <c r="F43" s="7"/>
      <c r="G43" s="7"/>
      <c r="H43" s="7"/>
      <c r="I43" s="7"/>
      <c r="J43" s="7"/>
      <c r="K43" s="7"/>
      <c r="L43" s="7"/>
      <c r="M43" s="7"/>
      <c r="N43" s="50">
        <f t="shared" si="1"/>
        <v>0</v>
      </c>
      <c r="O43" s="50">
        <f t="shared" si="2"/>
        <v>0</v>
      </c>
      <c r="P43" s="51">
        <f t="shared" si="3"/>
      </c>
      <c r="Q43" s="51">
        <f t="shared" si="4"/>
      </c>
      <c r="T43">
        <f t="shared" si="5"/>
        <v>0</v>
      </c>
      <c r="U43" s="30">
        <f t="shared" si="6"/>
        <v>0</v>
      </c>
      <c r="V43" s="31">
        <f t="shared" si="7"/>
        <v>0</v>
      </c>
      <c r="W43" s="31">
        <f t="shared" si="8"/>
        <v>0</v>
      </c>
      <c r="X43" s="31">
        <f t="shared" si="9"/>
        <v>0</v>
      </c>
      <c r="Y43" s="31">
        <f t="shared" si="10"/>
        <v>0</v>
      </c>
      <c r="Z43" s="31">
        <f t="shared" si="0"/>
        <v>0</v>
      </c>
    </row>
    <row r="44" spans="1:26" ht="12.75">
      <c r="A44" s="53"/>
      <c r="B44" s="53"/>
      <c r="C44" s="53"/>
      <c r="D44" s="57"/>
      <c r="E44" s="83"/>
      <c r="F44" s="7"/>
      <c r="G44" s="7"/>
      <c r="H44" s="7"/>
      <c r="I44" s="7"/>
      <c r="J44" s="7"/>
      <c r="K44" s="7"/>
      <c r="L44" s="7"/>
      <c r="M44" s="7"/>
      <c r="N44" s="50">
        <f t="shared" si="1"/>
        <v>0</v>
      </c>
      <c r="O44" s="50">
        <f t="shared" si="2"/>
        <v>0</v>
      </c>
      <c r="P44" s="51">
        <f t="shared" si="3"/>
      </c>
      <c r="Q44" s="51">
        <f t="shared" si="4"/>
      </c>
      <c r="T44">
        <f t="shared" si="5"/>
        <v>0</v>
      </c>
      <c r="U44" s="30">
        <f t="shared" si="6"/>
        <v>0</v>
      </c>
      <c r="V44" s="31">
        <f t="shared" si="7"/>
        <v>0</v>
      </c>
      <c r="W44" s="31">
        <f t="shared" si="8"/>
        <v>0</v>
      </c>
      <c r="X44" s="31">
        <f t="shared" si="9"/>
        <v>0</v>
      </c>
      <c r="Y44" s="31">
        <f t="shared" si="10"/>
        <v>0</v>
      </c>
      <c r="Z44" s="31">
        <f t="shared" si="0"/>
        <v>0</v>
      </c>
    </row>
    <row r="45" spans="1:26" ht="12.75">
      <c r="A45" s="53"/>
      <c r="B45" s="53"/>
      <c r="C45" s="53"/>
      <c r="D45" s="57"/>
      <c r="E45" s="83"/>
      <c r="F45" s="7"/>
      <c r="G45" s="7"/>
      <c r="H45" s="7"/>
      <c r="I45" s="7"/>
      <c r="J45" s="7"/>
      <c r="K45" s="7"/>
      <c r="L45" s="7"/>
      <c r="M45" s="7"/>
      <c r="N45" s="50">
        <f t="shared" si="1"/>
        <v>0</v>
      </c>
      <c r="O45" s="50">
        <f t="shared" si="2"/>
        <v>0</v>
      </c>
      <c r="P45" s="51">
        <f t="shared" si="3"/>
      </c>
      <c r="Q45" s="51">
        <f t="shared" si="4"/>
      </c>
      <c r="T45">
        <f t="shared" si="5"/>
        <v>0</v>
      </c>
      <c r="U45" s="30">
        <f t="shared" si="6"/>
        <v>0</v>
      </c>
      <c r="V45" s="31">
        <f t="shared" si="7"/>
        <v>0</v>
      </c>
      <c r="W45" s="31">
        <f t="shared" si="8"/>
        <v>0</v>
      </c>
      <c r="X45" s="31">
        <f t="shared" si="9"/>
        <v>0</v>
      </c>
      <c r="Y45" s="31">
        <f t="shared" si="10"/>
        <v>0</v>
      </c>
      <c r="Z45" s="31">
        <f t="shared" si="0"/>
        <v>0</v>
      </c>
    </row>
    <row r="46" spans="1:26" ht="12.75">
      <c r="A46" s="53"/>
      <c r="B46" s="53"/>
      <c r="C46" s="53"/>
      <c r="D46" s="57"/>
      <c r="E46" s="83"/>
      <c r="F46" s="7"/>
      <c r="G46" s="7"/>
      <c r="H46" s="7"/>
      <c r="I46" s="7"/>
      <c r="J46" s="7"/>
      <c r="K46" s="7"/>
      <c r="L46" s="7"/>
      <c r="M46" s="7"/>
      <c r="N46" s="50">
        <f t="shared" si="1"/>
        <v>0</v>
      </c>
      <c r="O46" s="50">
        <f t="shared" si="2"/>
        <v>0</v>
      </c>
      <c r="P46" s="51">
        <f t="shared" si="3"/>
      </c>
      <c r="Q46" s="51">
        <f t="shared" si="4"/>
      </c>
      <c r="T46">
        <f t="shared" si="5"/>
        <v>0</v>
      </c>
      <c r="U46" s="30">
        <f t="shared" si="6"/>
        <v>0</v>
      </c>
      <c r="V46" s="31">
        <f t="shared" si="7"/>
        <v>0</v>
      </c>
      <c r="W46" s="31">
        <f t="shared" si="8"/>
        <v>0</v>
      </c>
      <c r="X46" s="31">
        <f t="shared" si="9"/>
        <v>0</v>
      </c>
      <c r="Y46" s="31">
        <f t="shared" si="10"/>
        <v>0</v>
      </c>
      <c r="Z46" s="31">
        <f t="shared" si="0"/>
        <v>0</v>
      </c>
    </row>
    <row r="47" spans="1:26" ht="12.75">
      <c r="A47" s="53"/>
      <c r="B47" s="53"/>
      <c r="C47" s="53"/>
      <c r="D47" s="57"/>
      <c r="E47" s="83"/>
      <c r="F47" s="7"/>
      <c r="G47" s="7"/>
      <c r="H47" s="7"/>
      <c r="I47" s="7"/>
      <c r="J47" s="7"/>
      <c r="K47" s="7"/>
      <c r="L47" s="7"/>
      <c r="M47" s="7"/>
      <c r="N47" s="50">
        <f t="shared" si="1"/>
        <v>0</v>
      </c>
      <c r="O47" s="50">
        <f t="shared" si="2"/>
        <v>0</v>
      </c>
      <c r="P47" s="51">
        <f t="shared" si="3"/>
      </c>
      <c r="Q47" s="51">
        <f t="shared" si="4"/>
      </c>
      <c r="T47">
        <f t="shared" si="5"/>
        <v>0</v>
      </c>
      <c r="U47" s="30">
        <f t="shared" si="6"/>
        <v>0</v>
      </c>
      <c r="V47" s="31">
        <f t="shared" si="7"/>
        <v>0</v>
      </c>
      <c r="W47" s="31">
        <f t="shared" si="8"/>
        <v>0</v>
      </c>
      <c r="X47" s="31">
        <f t="shared" si="9"/>
        <v>0</v>
      </c>
      <c r="Y47" s="31">
        <f t="shared" si="10"/>
        <v>0</v>
      </c>
      <c r="Z47" s="31">
        <f t="shared" si="0"/>
        <v>0</v>
      </c>
    </row>
    <row r="48" spans="1:26" ht="12.75">
      <c r="A48" s="53"/>
      <c r="B48" s="53"/>
      <c r="C48" s="53"/>
      <c r="D48" s="57"/>
      <c r="E48" s="83"/>
      <c r="F48" s="7"/>
      <c r="G48" s="7"/>
      <c r="H48" s="7"/>
      <c r="I48" s="7"/>
      <c r="J48" s="7"/>
      <c r="K48" s="7"/>
      <c r="L48" s="7"/>
      <c r="M48" s="7"/>
      <c r="N48" s="50">
        <f t="shared" si="1"/>
        <v>0</v>
      </c>
      <c r="O48" s="50">
        <f t="shared" si="2"/>
        <v>0</v>
      </c>
      <c r="P48" s="51">
        <f t="shared" si="3"/>
      </c>
      <c r="Q48" s="51">
        <f t="shared" si="4"/>
      </c>
      <c r="T48">
        <f t="shared" si="5"/>
        <v>0</v>
      </c>
      <c r="U48" s="30">
        <f t="shared" si="6"/>
        <v>0</v>
      </c>
      <c r="V48" s="31">
        <f t="shared" si="7"/>
        <v>0</v>
      </c>
      <c r="W48" s="31">
        <f t="shared" si="8"/>
        <v>0</v>
      </c>
      <c r="X48" s="31">
        <f t="shared" si="9"/>
        <v>0</v>
      </c>
      <c r="Y48" s="31">
        <f t="shared" si="10"/>
        <v>0</v>
      </c>
      <c r="Z48" s="31">
        <f t="shared" si="0"/>
        <v>0</v>
      </c>
    </row>
    <row r="49" spans="1:26" ht="12.75">
      <c r="A49" s="53"/>
      <c r="B49" s="53"/>
      <c r="C49" s="53"/>
      <c r="D49" s="57"/>
      <c r="E49" s="83"/>
      <c r="F49" s="7"/>
      <c r="G49" s="7"/>
      <c r="H49" s="7"/>
      <c r="I49" s="7"/>
      <c r="J49" s="7"/>
      <c r="K49" s="7"/>
      <c r="L49" s="7"/>
      <c r="M49" s="7"/>
      <c r="N49" s="50">
        <f t="shared" si="1"/>
        <v>0</v>
      </c>
      <c r="O49" s="50">
        <f t="shared" si="2"/>
        <v>0</v>
      </c>
      <c r="P49" s="51">
        <f t="shared" si="3"/>
      </c>
      <c r="Q49" s="51">
        <f t="shared" si="4"/>
      </c>
      <c r="T49">
        <f t="shared" si="5"/>
        <v>0</v>
      </c>
      <c r="U49" s="30">
        <f t="shared" si="6"/>
        <v>0</v>
      </c>
      <c r="V49" s="31">
        <f t="shared" si="7"/>
        <v>0</v>
      </c>
      <c r="W49" s="31">
        <f t="shared" si="8"/>
        <v>0</v>
      </c>
      <c r="X49" s="31">
        <f t="shared" si="9"/>
        <v>0</v>
      </c>
      <c r="Y49" s="31">
        <f t="shared" si="10"/>
        <v>0</v>
      </c>
      <c r="Z49" s="31">
        <f t="shared" si="0"/>
        <v>0</v>
      </c>
    </row>
    <row r="50" spans="1:26" ht="12.75">
      <c r="A50" s="53"/>
      <c r="B50" s="53"/>
      <c r="C50" s="53"/>
      <c r="D50" s="57"/>
      <c r="E50" s="83"/>
      <c r="F50" s="7"/>
      <c r="G50" s="7"/>
      <c r="H50" s="7"/>
      <c r="I50" s="7"/>
      <c r="J50" s="7"/>
      <c r="K50" s="7"/>
      <c r="L50" s="7"/>
      <c r="M50" s="7"/>
      <c r="N50" s="50">
        <f t="shared" si="1"/>
        <v>0</v>
      </c>
      <c r="O50" s="50">
        <f t="shared" si="2"/>
        <v>0</v>
      </c>
      <c r="P50" s="51">
        <f t="shared" si="3"/>
      </c>
      <c r="Q50" s="51">
        <f t="shared" si="4"/>
      </c>
      <c r="T50">
        <f t="shared" si="5"/>
        <v>0</v>
      </c>
      <c r="U50" s="30">
        <f t="shared" si="6"/>
        <v>0</v>
      </c>
      <c r="V50" s="31">
        <f t="shared" si="7"/>
        <v>0</v>
      </c>
      <c r="W50" s="31">
        <f t="shared" si="8"/>
        <v>0</v>
      </c>
      <c r="X50" s="31">
        <f t="shared" si="9"/>
        <v>0</v>
      </c>
      <c r="Y50" s="31">
        <f t="shared" si="10"/>
        <v>0</v>
      </c>
      <c r="Z50" s="31">
        <f t="shared" si="0"/>
        <v>0</v>
      </c>
    </row>
    <row r="51" spans="1:26" ht="12.75">
      <c r="A51" s="53"/>
      <c r="B51" s="53"/>
      <c r="C51" s="53"/>
      <c r="D51" s="57"/>
      <c r="E51" s="83"/>
      <c r="F51" s="7"/>
      <c r="G51" s="7"/>
      <c r="H51" s="7"/>
      <c r="I51" s="7"/>
      <c r="J51" s="7"/>
      <c r="K51" s="7"/>
      <c r="L51" s="7"/>
      <c r="M51" s="7"/>
      <c r="N51" s="50">
        <f t="shared" si="1"/>
        <v>0</v>
      </c>
      <c r="O51" s="50">
        <f t="shared" si="2"/>
        <v>0</v>
      </c>
      <c r="P51" s="51">
        <f t="shared" si="3"/>
      </c>
      <c r="Q51" s="51">
        <f t="shared" si="4"/>
      </c>
      <c r="T51">
        <f t="shared" si="5"/>
        <v>0</v>
      </c>
      <c r="U51" s="30">
        <f t="shared" si="6"/>
        <v>0</v>
      </c>
      <c r="V51" s="31">
        <f t="shared" si="7"/>
        <v>0</v>
      </c>
      <c r="W51" s="31">
        <f t="shared" si="8"/>
        <v>0</v>
      </c>
      <c r="X51" s="31">
        <f t="shared" si="9"/>
        <v>0</v>
      </c>
      <c r="Y51" s="31">
        <f t="shared" si="10"/>
        <v>0</v>
      </c>
      <c r="Z51" s="31">
        <f t="shared" si="0"/>
        <v>0</v>
      </c>
    </row>
    <row r="52" spans="1:26" ht="12.75">
      <c r="A52" s="53"/>
      <c r="B52" s="53"/>
      <c r="C52" s="53"/>
      <c r="D52" s="57"/>
      <c r="E52" s="83"/>
      <c r="F52" s="7"/>
      <c r="G52" s="7"/>
      <c r="H52" s="7"/>
      <c r="I52" s="7"/>
      <c r="J52" s="7"/>
      <c r="K52" s="7"/>
      <c r="L52" s="7"/>
      <c r="M52" s="7"/>
      <c r="N52" s="50">
        <f t="shared" si="1"/>
        <v>0</v>
      </c>
      <c r="O52" s="50">
        <f t="shared" si="2"/>
        <v>0</v>
      </c>
      <c r="P52" s="51">
        <f t="shared" si="3"/>
      </c>
      <c r="Q52" s="51">
        <f t="shared" si="4"/>
      </c>
      <c r="T52">
        <f t="shared" si="5"/>
        <v>0</v>
      </c>
      <c r="U52" s="30">
        <f t="shared" si="6"/>
        <v>0</v>
      </c>
      <c r="V52" s="31">
        <f t="shared" si="7"/>
        <v>0</v>
      </c>
      <c r="W52" s="31">
        <f t="shared" si="8"/>
        <v>0</v>
      </c>
      <c r="X52" s="31">
        <f t="shared" si="9"/>
        <v>0</v>
      </c>
      <c r="Y52" s="31">
        <f t="shared" si="10"/>
        <v>0</v>
      </c>
      <c r="Z52" s="31">
        <f t="shared" si="0"/>
        <v>0</v>
      </c>
    </row>
    <row r="53" spans="1:26" ht="12.75">
      <c r="A53" s="53"/>
      <c r="B53" s="53"/>
      <c r="C53" s="53"/>
      <c r="D53" s="57"/>
      <c r="E53" s="83"/>
      <c r="F53" s="7"/>
      <c r="G53" s="7"/>
      <c r="H53" s="7"/>
      <c r="I53" s="7"/>
      <c r="J53" s="7"/>
      <c r="K53" s="7"/>
      <c r="L53" s="7"/>
      <c r="M53" s="7"/>
      <c r="N53" s="50">
        <f t="shared" si="1"/>
        <v>0</v>
      </c>
      <c r="O53" s="50">
        <f t="shared" si="2"/>
        <v>0</v>
      </c>
      <c r="P53" s="51">
        <f t="shared" si="3"/>
      </c>
      <c r="Q53" s="51">
        <f t="shared" si="4"/>
      </c>
      <c r="T53">
        <f t="shared" si="5"/>
        <v>0</v>
      </c>
      <c r="U53" s="30">
        <f t="shared" si="6"/>
        <v>0</v>
      </c>
      <c r="V53" s="31">
        <f t="shared" si="7"/>
        <v>0</v>
      </c>
      <c r="W53" s="31">
        <f t="shared" si="8"/>
        <v>0</v>
      </c>
      <c r="X53" s="31">
        <f t="shared" si="9"/>
        <v>0</v>
      </c>
      <c r="Y53" s="31">
        <f t="shared" si="10"/>
        <v>0</v>
      </c>
      <c r="Z53" s="31">
        <f t="shared" si="0"/>
        <v>0</v>
      </c>
    </row>
    <row r="54" spans="1:26" ht="12.75">
      <c r="A54" s="53"/>
      <c r="B54" s="53"/>
      <c r="C54" s="53"/>
      <c r="D54" s="57"/>
      <c r="E54" s="83"/>
      <c r="F54" s="7"/>
      <c r="G54" s="7"/>
      <c r="H54" s="7"/>
      <c r="I54" s="7"/>
      <c r="J54" s="7"/>
      <c r="K54" s="7"/>
      <c r="L54" s="7"/>
      <c r="M54" s="7"/>
      <c r="N54" s="50">
        <f t="shared" si="1"/>
        <v>0</v>
      </c>
      <c r="O54" s="50">
        <f t="shared" si="2"/>
        <v>0</v>
      </c>
      <c r="P54" s="51">
        <f t="shared" si="3"/>
      </c>
      <c r="Q54" s="51">
        <f t="shared" si="4"/>
      </c>
      <c r="T54">
        <f t="shared" si="5"/>
        <v>0</v>
      </c>
      <c r="U54" s="30">
        <f t="shared" si="6"/>
        <v>0</v>
      </c>
      <c r="V54" s="31">
        <f t="shared" si="7"/>
        <v>0</v>
      </c>
      <c r="W54" s="31">
        <f t="shared" si="8"/>
        <v>0</v>
      </c>
      <c r="X54" s="31">
        <f t="shared" si="9"/>
        <v>0</v>
      </c>
      <c r="Y54" s="31">
        <f t="shared" si="10"/>
        <v>0</v>
      </c>
      <c r="Z54" s="31">
        <f t="shared" si="0"/>
        <v>0</v>
      </c>
    </row>
    <row r="55" spans="1:26" ht="12.75">
      <c r="A55" s="53"/>
      <c r="B55" s="53"/>
      <c r="C55" s="53"/>
      <c r="D55" s="57"/>
      <c r="E55" s="83"/>
      <c r="F55" s="7"/>
      <c r="G55" s="7"/>
      <c r="H55" s="7"/>
      <c r="I55" s="7"/>
      <c r="J55" s="7"/>
      <c r="K55" s="7"/>
      <c r="L55" s="7"/>
      <c r="M55" s="7"/>
      <c r="N55" s="50">
        <f t="shared" si="1"/>
        <v>0</v>
      </c>
      <c r="O55" s="50">
        <f t="shared" si="2"/>
        <v>0</v>
      </c>
      <c r="P55" s="51">
        <f t="shared" si="3"/>
      </c>
      <c r="Q55" s="51">
        <f t="shared" si="4"/>
      </c>
      <c r="T55">
        <f t="shared" si="5"/>
        <v>0</v>
      </c>
      <c r="U55" s="30">
        <f t="shared" si="6"/>
        <v>0</v>
      </c>
      <c r="V55" s="31">
        <f t="shared" si="7"/>
        <v>0</v>
      </c>
      <c r="W55" s="31">
        <f t="shared" si="8"/>
        <v>0</v>
      </c>
      <c r="X55" s="31">
        <f t="shared" si="9"/>
        <v>0</v>
      </c>
      <c r="Y55" s="31">
        <f t="shared" si="10"/>
        <v>0</v>
      </c>
      <c r="Z55" s="31">
        <f t="shared" si="0"/>
        <v>0</v>
      </c>
    </row>
    <row r="56" spans="1:26" ht="12.75">
      <c r="A56" s="53"/>
      <c r="B56" s="53"/>
      <c r="C56" s="53"/>
      <c r="D56" s="57"/>
      <c r="E56" s="83"/>
      <c r="F56" s="7"/>
      <c r="G56" s="7"/>
      <c r="H56" s="7"/>
      <c r="I56" s="7"/>
      <c r="J56" s="7"/>
      <c r="K56" s="7"/>
      <c r="L56" s="7"/>
      <c r="M56" s="7"/>
      <c r="N56" s="50">
        <f t="shared" si="1"/>
        <v>0</v>
      </c>
      <c r="O56" s="50">
        <f t="shared" si="2"/>
        <v>0</v>
      </c>
      <c r="P56" s="51">
        <f t="shared" si="3"/>
      </c>
      <c r="Q56" s="51">
        <f t="shared" si="4"/>
      </c>
      <c r="T56">
        <f t="shared" si="5"/>
        <v>0</v>
      </c>
      <c r="U56" s="30">
        <f aca="true" t="shared" si="11" ref="U56:U82">IF(N56&gt;0,10000*N56,0)</f>
        <v>0</v>
      </c>
      <c r="V56" s="31">
        <f aca="true" t="shared" si="12" ref="V56:V82">IF(N56&gt;0,1000*(I56+J56+K56),0)</f>
        <v>0</v>
      </c>
      <c r="W56" s="31">
        <f aca="true" t="shared" si="13" ref="W56:W82">IF(TYPE(K56)&gt;=2,0,100*K56)</f>
        <v>0</v>
      </c>
      <c r="X56" s="31">
        <f aca="true" t="shared" si="14" ref="X56:X82">IF(TYPE(I56)&gt;=2,0,10*I56)</f>
        <v>0</v>
      </c>
      <c r="Y56" s="31">
        <f aca="true" t="shared" si="15" ref="Y56:Y82">IF(TYPE(J56)&gt;=2,0,1*J56)</f>
        <v>0</v>
      </c>
      <c r="Z56" s="31">
        <f aca="true" t="shared" si="16" ref="Z56:Z82">SUM(U56:Y56)</f>
        <v>0</v>
      </c>
    </row>
    <row r="57" spans="1:26" ht="12.75">
      <c r="A57" s="53"/>
      <c r="B57" s="53"/>
      <c r="C57" s="53"/>
      <c r="D57" s="57"/>
      <c r="E57" s="83"/>
      <c r="F57" s="7"/>
      <c r="G57" s="7"/>
      <c r="H57" s="7"/>
      <c r="I57" s="7"/>
      <c r="J57" s="7"/>
      <c r="K57" s="7"/>
      <c r="L57" s="7"/>
      <c r="M57" s="7"/>
      <c r="N57" s="50">
        <f t="shared" si="1"/>
        <v>0</v>
      </c>
      <c r="O57" s="50">
        <f t="shared" si="2"/>
        <v>0</v>
      </c>
      <c r="P57" s="51">
        <f t="shared" si="3"/>
      </c>
      <c r="Q57" s="51">
        <f t="shared" si="4"/>
      </c>
      <c r="T57">
        <f t="shared" si="5"/>
        <v>0</v>
      </c>
      <c r="U57" s="30">
        <f t="shared" si="11"/>
        <v>0</v>
      </c>
      <c r="V57" s="31">
        <f t="shared" si="12"/>
        <v>0</v>
      </c>
      <c r="W57" s="31">
        <f t="shared" si="13"/>
        <v>0</v>
      </c>
      <c r="X57" s="31">
        <f t="shared" si="14"/>
        <v>0</v>
      </c>
      <c r="Y57" s="31">
        <f t="shared" si="15"/>
        <v>0</v>
      </c>
      <c r="Z57" s="31">
        <f t="shared" si="16"/>
        <v>0</v>
      </c>
    </row>
    <row r="58" spans="1:26" ht="12.75">
      <c r="A58" s="53"/>
      <c r="B58" s="53"/>
      <c r="C58" s="53"/>
      <c r="D58" s="57"/>
      <c r="E58" s="83"/>
      <c r="F58" s="7"/>
      <c r="G58" s="7"/>
      <c r="H58" s="7"/>
      <c r="I58" s="7"/>
      <c r="J58" s="7"/>
      <c r="K58" s="7"/>
      <c r="L58" s="7"/>
      <c r="M58" s="7"/>
      <c r="N58" s="50">
        <f t="shared" si="1"/>
        <v>0</v>
      </c>
      <c r="O58" s="50">
        <f t="shared" si="2"/>
        <v>0</v>
      </c>
      <c r="P58" s="51">
        <f t="shared" si="3"/>
      </c>
      <c r="Q58" s="51">
        <f t="shared" si="4"/>
      </c>
      <c r="T58">
        <f t="shared" si="5"/>
        <v>0</v>
      </c>
      <c r="U58" s="30">
        <f t="shared" si="11"/>
        <v>0</v>
      </c>
      <c r="V58" s="31">
        <f t="shared" si="12"/>
        <v>0</v>
      </c>
      <c r="W58" s="31">
        <f t="shared" si="13"/>
        <v>0</v>
      </c>
      <c r="X58" s="31">
        <f t="shared" si="14"/>
        <v>0</v>
      </c>
      <c r="Y58" s="31">
        <f t="shared" si="15"/>
        <v>0</v>
      </c>
      <c r="Z58" s="31">
        <f t="shared" si="16"/>
        <v>0</v>
      </c>
    </row>
    <row r="59" spans="1:26" ht="12.75">
      <c r="A59" s="53"/>
      <c r="B59" s="53"/>
      <c r="C59" s="53"/>
      <c r="D59" s="57"/>
      <c r="E59" s="83"/>
      <c r="F59" s="7"/>
      <c r="G59" s="7"/>
      <c r="H59" s="7"/>
      <c r="I59" s="7"/>
      <c r="J59" s="7"/>
      <c r="K59" s="7"/>
      <c r="L59" s="7"/>
      <c r="M59" s="7"/>
      <c r="N59" s="50">
        <f t="shared" si="1"/>
        <v>0</v>
      </c>
      <c r="O59" s="50">
        <f t="shared" si="2"/>
        <v>0</v>
      </c>
      <c r="P59" s="51">
        <f t="shared" si="3"/>
      </c>
      <c r="Q59" s="51">
        <f t="shared" si="4"/>
      </c>
      <c r="T59">
        <f t="shared" si="5"/>
        <v>0</v>
      </c>
      <c r="U59" s="30">
        <f t="shared" si="11"/>
        <v>0</v>
      </c>
      <c r="V59" s="31">
        <f t="shared" si="12"/>
        <v>0</v>
      </c>
      <c r="W59" s="31">
        <f t="shared" si="13"/>
        <v>0</v>
      </c>
      <c r="X59" s="31">
        <f t="shared" si="14"/>
        <v>0</v>
      </c>
      <c r="Y59" s="31">
        <f t="shared" si="15"/>
        <v>0</v>
      </c>
      <c r="Z59" s="31">
        <f t="shared" si="16"/>
        <v>0</v>
      </c>
    </row>
    <row r="60" spans="1:26" ht="12.75">
      <c r="A60" s="53"/>
      <c r="B60" s="53"/>
      <c r="C60" s="53"/>
      <c r="D60" s="57"/>
      <c r="E60" s="83"/>
      <c r="F60" s="7"/>
      <c r="G60" s="7"/>
      <c r="H60" s="7"/>
      <c r="I60" s="7"/>
      <c r="J60" s="7"/>
      <c r="K60" s="7"/>
      <c r="L60" s="7"/>
      <c r="M60" s="7"/>
      <c r="N60" s="50">
        <f t="shared" si="1"/>
        <v>0</v>
      </c>
      <c r="O60" s="50">
        <f t="shared" si="2"/>
        <v>0</v>
      </c>
      <c r="P60" s="51">
        <f t="shared" si="3"/>
      </c>
      <c r="Q60" s="51">
        <f t="shared" si="4"/>
      </c>
      <c r="T60">
        <f t="shared" si="5"/>
        <v>0</v>
      </c>
      <c r="U60" s="30">
        <f t="shared" si="11"/>
        <v>0</v>
      </c>
      <c r="V60" s="31">
        <f t="shared" si="12"/>
        <v>0</v>
      </c>
      <c r="W60" s="31">
        <f t="shared" si="13"/>
        <v>0</v>
      </c>
      <c r="X60" s="31">
        <f t="shared" si="14"/>
        <v>0</v>
      </c>
      <c r="Y60" s="31">
        <f t="shared" si="15"/>
        <v>0</v>
      </c>
      <c r="Z60" s="31">
        <f t="shared" si="16"/>
        <v>0</v>
      </c>
    </row>
    <row r="61" spans="1:26" ht="12.75">
      <c r="A61" s="53"/>
      <c r="B61" s="53"/>
      <c r="C61" s="53"/>
      <c r="D61" s="57"/>
      <c r="E61" s="83"/>
      <c r="F61" s="7"/>
      <c r="G61" s="7"/>
      <c r="H61" s="7"/>
      <c r="I61" s="7"/>
      <c r="J61" s="7"/>
      <c r="K61" s="7"/>
      <c r="L61" s="7"/>
      <c r="M61" s="7"/>
      <c r="N61" s="50">
        <f t="shared" si="1"/>
        <v>0</v>
      </c>
      <c r="O61" s="50">
        <f t="shared" si="2"/>
        <v>0</v>
      </c>
      <c r="P61" s="51">
        <f t="shared" si="3"/>
      </c>
      <c r="Q61" s="51">
        <f t="shared" si="4"/>
      </c>
      <c r="T61">
        <f t="shared" si="5"/>
        <v>0</v>
      </c>
      <c r="U61" s="30">
        <f t="shared" si="11"/>
        <v>0</v>
      </c>
      <c r="V61" s="31">
        <f t="shared" si="12"/>
        <v>0</v>
      </c>
      <c r="W61" s="31">
        <f t="shared" si="13"/>
        <v>0</v>
      </c>
      <c r="X61" s="31">
        <f t="shared" si="14"/>
        <v>0</v>
      </c>
      <c r="Y61" s="31">
        <f t="shared" si="15"/>
        <v>0</v>
      </c>
      <c r="Z61" s="31">
        <f t="shared" si="16"/>
        <v>0</v>
      </c>
    </row>
    <row r="62" spans="1:26" ht="12.75">
      <c r="A62" s="53"/>
      <c r="B62" s="53"/>
      <c r="C62" s="53"/>
      <c r="D62" s="57"/>
      <c r="E62" s="83"/>
      <c r="F62" s="7"/>
      <c r="G62" s="7"/>
      <c r="H62" s="7"/>
      <c r="I62" s="7"/>
      <c r="J62" s="7"/>
      <c r="K62" s="7"/>
      <c r="L62" s="7"/>
      <c r="M62" s="7"/>
      <c r="N62" s="50">
        <f t="shared" si="1"/>
        <v>0</v>
      </c>
      <c r="O62" s="50">
        <f t="shared" si="2"/>
        <v>0</v>
      </c>
      <c r="P62" s="51">
        <f t="shared" si="3"/>
      </c>
      <c r="Q62" s="51">
        <f t="shared" si="4"/>
      </c>
      <c r="T62">
        <f t="shared" si="5"/>
        <v>0</v>
      </c>
      <c r="U62" s="30">
        <f t="shared" si="11"/>
        <v>0</v>
      </c>
      <c r="V62" s="31">
        <f t="shared" si="12"/>
        <v>0</v>
      </c>
      <c r="W62" s="31">
        <f t="shared" si="13"/>
        <v>0</v>
      </c>
      <c r="X62" s="31">
        <f t="shared" si="14"/>
        <v>0</v>
      </c>
      <c r="Y62" s="31">
        <f t="shared" si="15"/>
        <v>0</v>
      </c>
      <c r="Z62" s="31">
        <f t="shared" si="16"/>
        <v>0</v>
      </c>
    </row>
    <row r="63" spans="1:26" ht="12.75">
      <c r="A63" s="53"/>
      <c r="B63" s="53"/>
      <c r="C63" s="53"/>
      <c r="D63" s="57"/>
      <c r="E63" s="83"/>
      <c r="F63" s="7"/>
      <c r="G63" s="7"/>
      <c r="H63" s="7"/>
      <c r="I63" s="7"/>
      <c r="J63" s="7"/>
      <c r="K63" s="7"/>
      <c r="L63" s="7"/>
      <c r="M63" s="7"/>
      <c r="N63" s="50">
        <f t="shared" si="1"/>
        <v>0</v>
      </c>
      <c r="O63" s="50">
        <f t="shared" si="2"/>
        <v>0</v>
      </c>
      <c r="P63" s="51">
        <f t="shared" si="3"/>
      </c>
      <c r="Q63" s="51">
        <f t="shared" si="4"/>
      </c>
      <c r="T63">
        <f t="shared" si="5"/>
        <v>0</v>
      </c>
      <c r="U63" s="30">
        <f t="shared" si="11"/>
        <v>0</v>
      </c>
      <c r="V63" s="31">
        <f t="shared" si="12"/>
        <v>0</v>
      </c>
      <c r="W63" s="31">
        <f t="shared" si="13"/>
        <v>0</v>
      </c>
      <c r="X63" s="31">
        <f t="shared" si="14"/>
        <v>0</v>
      </c>
      <c r="Y63" s="31">
        <f t="shared" si="15"/>
        <v>0</v>
      </c>
      <c r="Z63" s="31">
        <f t="shared" si="16"/>
        <v>0</v>
      </c>
    </row>
    <row r="64" spans="1:26" ht="12.75">
      <c r="A64" s="53"/>
      <c r="B64" s="53"/>
      <c r="C64" s="53"/>
      <c r="D64" s="57"/>
      <c r="E64" s="83"/>
      <c r="F64" s="7"/>
      <c r="G64" s="7"/>
      <c r="H64" s="7"/>
      <c r="I64" s="7"/>
      <c r="J64" s="7"/>
      <c r="K64" s="7"/>
      <c r="L64" s="7"/>
      <c r="M64" s="7"/>
      <c r="N64" s="50">
        <f t="shared" si="1"/>
        <v>0</v>
      </c>
      <c r="O64" s="50">
        <f t="shared" si="2"/>
        <v>0</v>
      </c>
      <c r="P64" s="51">
        <f t="shared" si="3"/>
      </c>
      <c r="Q64" s="51">
        <f t="shared" si="4"/>
      </c>
      <c r="T64">
        <f t="shared" si="5"/>
        <v>0</v>
      </c>
      <c r="U64" s="30">
        <f t="shared" si="11"/>
        <v>0</v>
      </c>
      <c r="V64" s="31">
        <f t="shared" si="12"/>
        <v>0</v>
      </c>
      <c r="W64" s="31">
        <f t="shared" si="13"/>
        <v>0</v>
      </c>
      <c r="X64" s="31">
        <f t="shared" si="14"/>
        <v>0</v>
      </c>
      <c r="Y64" s="31">
        <f t="shared" si="15"/>
        <v>0</v>
      </c>
      <c r="Z64" s="31">
        <f t="shared" si="16"/>
        <v>0</v>
      </c>
    </row>
    <row r="65" spans="1:26" ht="12.75">
      <c r="A65" s="53"/>
      <c r="B65" s="53"/>
      <c r="C65" s="53"/>
      <c r="D65" s="57"/>
      <c r="E65" s="83"/>
      <c r="F65" s="7"/>
      <c r="G65" s="7"/>
      <c r="H65" s="7"/>
      <c r="I65" s="7"/>
      <c r="J65" s="7"/>
      <c r="K65" s="7"/>
      <c r="L65" s="7"/>
      <c r="M65" s="7"/>
      <c r="N65" s="50">
        <f t="shared" si="1"/>
        <v>0</v>
      </c>
      <c r="O65" s="50">
        <f t="shared" si="2"/>
        <v>0</v>
      </c>
      <c r="P65" s="51">
        <f t="shared" si="3"/>
      </c>
      <c r="Q65" s="51">
        <f t="shared" si="4"/>
      </c>
      <c r="T65">
        <f t="shared" si="5"/>
        <v>0</v>
      </c>
      <c r="U65" s="30">
        <f t="shared" si="11"/>
        <v>0</v>
      </c>
      <c r="V65" s="31">
        <f t="shared" si="12"/>
        <v>0</v>
      </c>
      <c r="W65" s="31">
        <f t="shared" si="13"/>
        <v>0</v>
      </c>
      <c r="X65" s="31">
        <f t="shared" si="14"/>
        <v>0</v>
      </c>
      <c r="Y65" s="31">
        <f t="shared" si="15"/>
        <v>0</v>
      </c>
      <c r="Z65" s="31">
        <f t="shared" si="16"/>
        <v>0</v>
      </c>
    </row>
    <row r="66" spans="1:26" ht="12.75">
      <c r="A66" s="53"/>
      <c r="B66" s="53"/>
      <c r="C66" s="53"/>
      <c r="D66" s="57"/>
      <c r="E66" s="83"/>
      <c r="F66" s="7"/>
      <c r="G66" s="7"/>
      <c r="H66" s="7"/>
      <c r="I66" s="7"/>
      <c r="J66" s="7"/>
      <c r="K66" s="7"/>
      <c r="L66" s="7"/>
      <c r="M66" s="7"/>
      <c r="N66" s="50">
        <f t="shared" si="1"/>
        <v>0</v>
      </c>
      <c r="O66" s="50">
        <f t="shared" si="2"/>
        <v>0</v>
      </c>
      <c r="P66" s="51">
        <f t="shared" si="3"/>
      </c>
      <c r="Q66" s="51">
        <f t="shared" si="4"/>
      </c>
      <c r="T66">
        <f t="shared" si="5"/>
        <v>0</v>
      </c>
      <c r="U66" s="30">
        <f t="shared" si="11"/>
        <v>0</v>
      </c>
      <c r="V66" s="31">
        <f t="shared" si="12"/>
        <v>0</v>
      </c>
      <c r="W66" s="31">
        <f t="shared" si="13"/>
        <v>0</v>
      </c>
      <c r="X66" s="31">
        <f t="shared" si="14"/>
        <v>0</v>
      </c>
      <c r="Y66" s="31">
        <f t="shared" si="15"/>
        <v>0</v>
      </c>
      <c r="Z66" s="31">
        <f t="shared" si="16"/>
        <v>0</v>
      </c>
    </row>
    <row r="67" spans="1:26" ht="12.75">
      <c r="A67" s="53"/>
      <c r="B67" s="53"/>
      <c r="C67" s="53"/>
      <c r="D67" s="57"/>
      <c r="E67" s="83"/>
      <c r="F67" s="7"/>
      <c r="G67" s="7"/>
      <c r="H67" s="7"/>
      <c r="I67" s="7"/>
      <c r="J67" s="7"/>
      <c r="K67" s="7"/>
      <c r="L67" s="7"/>
      <c r="M67" s="7"/>
      <c r="N67" s="50">
        <f t="shared" si="1"/>
        <v>0</v>
      </c>
      <c r="O67" s="50">
        <f t="shared" si="2"/>
        <v>0</v>
      </c>
      <c r="P67" s="51">
        <f t="shared" si="3"/>
      </c>
      <c r="Q67" s="51">
        <f t="shared" si="4"/>
      </c>
      <c r="T67">
        <f t="shared" si="5"/>
        <v>0</v>
      </c>
      <c r="U67" s="30">
        <f t="shared" si="11"/>
        <v>0</v>
      </c>
      <c r="V67" s="31">
        <f t="shared" si="12"/>
        <v>0</v>
      </c>
      <c r="W67" s="31">
        <f t="shared" si="13"/>
        <v>0</v>
      </c>
      <c r="X67" s="31">
        <f t="shared" si="14"/>
        <v>0</v>
      </c>
      <c r="Y67" s="31">
        <f t="shared" si="15"/>
        <v>0</v>
      </c>
      <c r="Z67" s="31">
        <f t="shared" si="16"/>
        <v>0</v>
      </c>
    </row>
    <row r="68" spans="1:26" ht="12.75">
      <c r="A68" s="53"/>
      <c r="B68" s="53"/>
      <c r="C68" s="53"/>
      <c r="D68" s="57"/>
      <c r="E68" s="83"/>
      <c r="F68" s="7"/>
      <c r="G68" s="7"/>
      <c r="H68" s="7"/>
      <c r="I68" s="7"/>
      <c r="J68" s="7"/>
      <c r="K68" s="7"/>
      <c r="L68" s="7"/>
      <c r="M68" s="7"/>
      <c r="N68" s="50">
        <f aca="true" t="shared" si="17" ref="N68:N82">IF(AND(E68=0,(F68+G68+H68+I68+J68+K68)&gt;0),"Mankhöjd",F68+G68+H68+I68+J68+K68)</f>
        <v>0</v>
      </c>
      <c r="O68" s="50">
        <f aca="true" t="shared" si="18" ref="O68:O82">IF(AND(E68=0,(SUM(F68:H68)+SUM(K68:M68))&gt;0),"saknas",(SUM(F68:H68)+SUM(K68:M68)))</f>
        <v>0</v>
      </c>
      <c r="P68" s="51">
        <f aca="true" t="shared" si="19" ref="P68:P82">IF(AND(ISNUMBER(N68),N68&gt;46),IF(AND(MIN(F68:H68)&gt;6,MIN(L68:M68)&gt;=1,(OR((AND(I68&gt;6,J68&gt;7,K68&gt;7)),(AND(I68&gt;7,J68&gt;6,K68&gt;7)),(AND(I68&gt;7,J68&gt;7,K68&gt;6)))))=TRUE,"X",""),"")</f>
      </c>
      <c r="Q68" s="51">
        <f aca="true" t="shared" si="20" ref="Q68:Q82">IF(AND(ISNUMBER(O68),O68&gt;46),IF(AND(MIN(F68:H68,K68)&gt;6,(MIN(L68:M68)&gt;7))=TRUE,"X",""),"")</f>
      </c>
      <c r="T68">
        <f aca="true" t="shared" si="21" ref="T68:T82">L68+M68</f>
        <v>0</v>
      </c>
      <c r="U68" s="30">
        <f t="shared" si="11"/>
        <v>0</v>
      </c>
      <c r="V68" s="31">
        <f t="shared" si="12"/>
        <v>0</v>
      </c>
      <c r="W68" s="31">
        <f t="shared" si="13"/>
        <v>0</v>
      </c>
      <c r="X68" s="31">
        <f t="shared" si="14"/>
        <v>0</v>
      </c>
      <c r="Y68" s="31">
        <f t="shared" si="15"/>
        <v>0</v>
      </c>
      <c r="Z68" s="31">
        <f t="shared" si="16"/>
        <v>0</v>
      </c>
    </row>
    <row r="69" spans="1:26" ht="12.75">
      <c r="A69" s="53"/>
      <c r="B69" s="53"/>
      <c r="C69" s="53"/>
      <c r="D69" s="57"/>
      <c r="E69" s="83"/>
      <c r="F69" s="7"/>
      <c r="G69" s="7"/>
      <c r="H69" s="7"/>
      <c r="I69" s="7"/>
      <c r="J69" s="7"/>
      <c r="K69" s="7"/>
      <c r="L69" s="7"/>
      <c r="M69" s="7"/>
      <c r="N69" s="50">
        <f t="shared" si="17"/>
        <v>0</v>
      </c>
      <c r="O69" s="50">
        <f t="shared" si="18"/>
        <v>0</v>
      </c>
      <c r="P69" s="51">
        <f t="shared" si="19"/>
      </c>
      <c r="Q69" s="51">
        <f t="shared" si="20"/>
      </c>
      <c r="T69">
        <f t="shared" si="21"/>
        <v>0</v>
      </c>
      <c r="U69" s="30">
        <f t="shared" si="11"/>
        <v>0</v>
      </c>
      <c r="V69" s="31">
        <f t="shared" si="12"/>
        <v>0</v>
      </c>
      <c r="W69" s="31">
        <f t="shared" si="13"/>
        <v>0</v>
      </c>
      <c r="X69" s="31">
        <f t="shared" si="14"/>
        <v>0</v>
      </c>
      <c r="Y69" s="31">
        <f t="shared" si="15"/>
        <v>0</v>
      </c>
      <c r="Z69" s="31">
        <f t="shared" si="16"/>
        <v>0</v>
      </c>
    </row>
    <row r="70" spans="1:26" ht="12.75">
      <c r="A70" s="53"/>
      <c r="B70" s="53"/>
      <c r="C70" s="53"/>
      <c r="D70" s="57"/>
      <c r="E70" s="83"/>
      <c r="F70" s="7"/>
      <c r="G70" s="7"/>
      <c r="H70" s="7"/>
      <c r="I70" s="7"/>
      <c r="J70" s="7"/>
      <c r="K70" s="7"/>
      <c r="L70" s="7"/>
      <c r="M70" s="7"/>
      <c r="N70" s="50">
        <f t="shared" si="17"/>
        <v>0</v>
      </c>
      <c r="O70" s="50">
        <f t="shared" si="18"/>
        <v>0</v>
      </c>
      <c r="P70" s="51">
        <f t="shared" si="19"/>
      </c>
      <c r="Q70" s="51">
        <f t="shared" si="20"/>
      </c>
      <c r="T70">
        <f t="shared" si="21"/>
        <v>0</v>
      </c>
      <c r="U70" s="30">
        <f t="shared" si="11"/>
        <v>0</v>
      </c>
      <c r="V70" s="31">
        <f t="shared" si="12"/>
        <v>0</v>
      </c>
      <c r="W70" s="31">
        <f t="shared" si="13"/>
        <v>0</v>
      </c>
      <c r="X70" s="31">
        <f t="shared" si="14"/>
        <v>0</v>
      </c>
      <c r="Y70" s="31">
        <f t="shared" si="15"/>
        <v>0</v>
      </c>
      <c r="Z70" s="31">
        <f t="shared" si="16"/>
        <v>0</v>
      </c>
    </row>
    <row r="71" spans="1:26" ht="12.75">
      <c r="A71" s="53"/>
      <c r="B71" s="53"/>
      <c r="C71" s="53"/>
      <c r="D71" s="57"/>
      <c r="E71" s="83"/>
      <c r="F71" s="7"/>
      <c r="G71" s="7"/>
      <c r="H71" s="7"/>
      <c r="I71" s="7"/>
      <c r="J71" s="7"/>
      <c r="K71" s="7"/>
      <c r="L71" s="7"/>
      <c r="M71" s="7"/>
      <c r="N71" s="50">
        <f t="shared" si="17"/>
        <v>0</v>
      </c>
      <c r="O71" s="50">
        <f t="shared" si="18"/>
        <v>0</v>
      </c>
      <c r="P71" s="51">
        <f t="shared" si="19"/>
      </c>
      <c r="Q71" s="51">
        <f t="shared" si="20"/>
      </c>
      <c r="T71">
        <f t="shared" si="21"/>
        <v>0</v>
      </c>
      <c r="U71" s="30">
        <f t="shared" si="11"/>
        <v>0</v>
      </c>
      <c r="V71" s="31">
        <f t="shared" si="12"/>
        <v>0</v>
      </c>
      <c r="W71" s="31">
        <f t="shared" si="13"/>
        <v>0</v>
      </c>
      <c r="X71" s="31">
        <f t="shared" si="14"/>
        <v>0</v>
      </c>
      <c r="Y71" s="31">
        <f t="shared" si="15"/>
        <v>0</v>
      </c>
      <c r="Z71" s="31">
        <f t="shared" si="16"/>
        <v>0</v>
      </c>
    </row>
    <row r="72" spans="1:26" ht="12.75">
      <c r="A72" s="53"/>
      <c r="B72" s="53"/>
      <c r="C72" s="53"/>
      <c r="D72" s="57"/>
      <c r="E72" s="83"/>
      <c r="F72" s="7"/>
      <c r="G72" s="7"/>
      <c r="H72" s="7"/>
      <c r="I72" s="7"/>
      <c r="J72" s="7"/>
      <c r="K72" s="7"/>
      <c r="L72" s="7"/>
      <c r="M72" s="7"/>
      <c r="N72" s="50">
        <f t="shared" si="17"/>
        <v>0</v>
      </c>
      <c r="O72" s="50">
        <f t="shared" si="18"/>
        <v>0</v>
      </c>
      <c r="P72" s="51">
        <f t="shared" si="19"/>
      </c>
      <c r="Q72" s="51">
        <f t="shared" si="20"/>
      </c>
      <c r="T72">
        <f t="shared" si="21"/>
        <v>0</v>
      </c>
      <c r="U72" s="30">
        <f t="shared" si="11"/>
        <v>0</v>
      </c>
      <c r="V72" s="31">
        <f t="shared" si="12"/>
        <v>0</v>
      </c>
      <c r="W72" s="31">
        <f t="shared" si="13"/>
        <v>0</v>
      </c>
      <c r="X72" s="31">
        <f t="shared" si="14"/>
        <v>0</v>
      </c>
      <c r="Y72" s="31">
        <f t="shared" si="15"/>
        <v>0</v>
      </c>
      <c r="Z72" s="31">
        <f t="shared" si="16"/>
        <v>0</v>
      </c>
    </row>
    <row r="73" spans="1:26" ht="12.75">
      <c r="A73" s="53"/>
      <c r="B73" s="53"/>
      <c r="C73" s="53"/>
      <c r="D73" s="57"/>
      <c r="E73" s="83"/>
      <c r="F73" s="7"/>
      <c r="G73" s="7"/>
      <c r="H73" s="7"/>
      <c r="I73" s="7"/>
      <c r="J73" s="7"/>
      <c r="K73" s="7"/>
      <c r="L73" s="7"/>
      <c r="M73" s="7"/>
      <c r="N73" s="50">
        <f t="shared" si="17"/>
        <v>0</v>
      </c>
      <c r="O73" s="50">
        <f t="shared" si="18"/>
        <v>0</v>
      </c>
      <c r="P73" s="51">
        <f t="shared" si="19"/>
      </c>
      <c r="Q73" s="51">
        <f t="shared" si="20"/>
      </c>
      <c r="T73">
        <f t="shared" si="21"/>
        <v>0</v>
      </c>
      <c r="U73" s="30">
        <f t="shared" si="11"/>
        <v>0</v>
      </c>
      <c r="V73" s="31">
        <f t="shared" si="12"/>
        <v>0</v>
      </c>
      <c r="W73" s="31">
        <f t="shared" si="13"/>
        <v>0</v>
      </c>
      <c r="X73" s="31">
        <f t="shared" si="14"/>
        <v>0</v>
      </c>
      <c r="Y73" s="31">
        <f t="shared" si="15"/>
        <v>0</v>
      </c>
      <c r="Z73" s="31">
        <f t="shared" si="16"/>
        <v>0</v>
      </c>
    </row>
    <row r="74" spans="1:26" ht="12.75">
      <c r="A74" s="53"/>
      <c r="B74" s="53"/>
      <c r="C74" s="53"/>
      <c r="D74" s="57"/>
      <c r="E74" s="83"/>
      <c r="F74" s="7"/>
      <c r="G74" s="7"/>
      <c r="H74" s="7"/>
      <c r="I74" s="7"/>
      <c r="J74" s="7"/>
      <c r="K74" s="7"/>
      <c r="L74" s="7"/>
      <c r="M74" s="7"/>
      <c r="N74" s="50">
        <f t="shared" si="17"/>
        <v>0</v>
      </c>
      <c r="O74" s="50">
        <f t="shared" si="18"/>
        <v>0</v>
      </c>
      <c r="P74" s="51">
        <f t="shared" si="19"/>
      </c>
      <c r="Q74" s="51">
        <f t="shared" si="20"/>
      </c>
      <c r="T74">
        <f t="shared" si="21"/>
        <v>0</v>
      </c>
      <c r="U74" s="30">
        <f t="shared" si="11"/>
        <v>0</v>
      </c>
      <c r="V74" s="31">
        <f t="shared" si="12"/>
        <v>0</v>
      </c>
      <c r="W74" s="31">
        <f t="shared" si="13"/>
        <v>0</v>
      </c>
      <c r="X74" s="31">
        <f t="shared" si="14"/>
        <v>0</v>
      </c>
      <c r="Y74" s="31">
        <f t="shared" si="15"/>
        <v>0</v>
      </c>
      <c r="Z74" s="31">
        <f t="shared" si="16"/>
        <v>0</v>
      </c>
    </row>
    <row r="75" spans="1:26" ht="12.75">
      <c r="A75" s="53"/>
      <c r="B75" s="53"/>
      <c r="C75" s="53"/>
      <c r="D75" s="57"/>
      <c r="E75" s="83"/>
      <c r="F75" s="7"/>
      <c r="G75" s="7"/>
      <c r="H75" s="7"/>
      <c r="I75" s="7"/>
      <c r="J75" s="7"/>
      <c r="K75" s="7"/>
      <c r="L75" s="7"/>
      <c r="M75" s="7"/>
      <c r="N75" s="50">
        <f t="shared" si="17"/>
        <v>0</v>
      </c>
      <c r="O75" s="50">
        <f t="shared" si="18"/>
        <v>0</v>
      </c>
      <c r="P75" s="51">
        <f t="shared" si="19"/>
      </c>
      <c r="Q75" s="51">
        <f t="shared" si="20"/>
      </c>
      <c r="T75">
        <f t="shared" si="21"/>
        <v>0</v>
      </c>
      <c r="U75" s="30">
        <f t="shared" si="11"/>
        <v>0</v>
      </c>
      <c r="V75" s="31">
        <f t="shared" si="12"/>
        <v>0</v>
      </c>
      <c r="W75" s="31">
        <f t="shared" si="13"/>
        <v>0</v>
      </c>
      <c r="X75" s="31">
        <f t="shared" si="14"/>
        <v>0</v>
      </c>
      <c r="Y75" s="31">
        <f t="shared" si="15"/>
        <v>0</v>
      </c>
      <c r="Z75" s="31">
        <f t="shared" si="16"/>
        <v>0</v>
      </c>
    </row>
    <row r="76" spans="1:26" ht="12.75">
      <c r="A76" s="53"/>
      <c r="B76" s="53"/>
      <c r="C76" s="53"/>
      <c r="D76" s="57"/>
      <c r="E76" s="83"/>
      <c r="F76" s="7"/>
      <c r="G76" s="7"/>
      <c r="H76" s="7"/>
      <c r="I76" s="7"/>
      <c r="J76" s="7"/>
      <c r="K76" s="7"/>
      <c r="L76" s="7"/>
      <c r="M76" s="7"/>
      <c r="N76" s="50">
        <f t="shared" si="17"/>
        <v>0</v>
      </c>
      <c r="O76" s="50">
        <f t="shared" si="18"/>
        <v>0</v>
      </c>
      <c r="P76" s="51">
        <f t="shared" si="19"/>
      </c>
      <c r="Q76" s="51">
        <f t="shared" si="20"/>
      </c>
      <c r="T76">
        <f t="shared" si="21"/>
        <v>0</v>
      </c>
      <c r="U76" s="30">
        <f t="shared" si="11"/>
        <v>0</v>
      </c>
      <c r="V76" s="31">
        <f t="shared" si="12"/>
        <v>0</v>
      </c>
      <c r="W76" s="31">
        <f t="shared" si="13"/>
        <v>0</v>
      </c>
      <c r="X76" s="31">
        <f t="shared" si="14"/>
        <v>0</v>
      </c>
      <c r="Y76" s="31">
        <f t="shared" si="15"/>
        <v>0</v>
      </c>
      <c r="Z76" s="31">
        <f t="shared" si="16"/>
        <v>0</v>
      </c>
    </row>
    <row r="77" spans="1:26" ht="12.75">
      <c r="A77" s="53"/>
      <c r="B77" s="53"/>
      <c r="C77" s="53"/>
      <c r="D77" s="57"/>
      <c r="E77" s="83"/>
      <c r="F77" s="7"/>
      <c r="G77" s="7"/>
      <c r="H77" s="7"/>
      <c r="I77" s="7"/>
      <c r="J77" s="7"/>
      <c r="K77" s="7"/>
      <c r="L77" s="7"/>
      <c r="M77" s="7"/>
      <c r="N77" s="50">
        <f t="shared" si="17"/>
        <v>0</v>
      </c>
      <c r="O77" s="50">
        <f t="shared" si="18"/>
        <v>0</v>
      </c>
      <c r="P77" s="51">
        <f t="shared" si="19"/>
      </c>
      <c r="Q77" s="51">
        <f t="shared" si="20"/>
      </c>
      <c r="T77">
        <f t="shared" si="21"/>
        <v>0</v>
      </c>
      <c r="U77" s="30">
        <f t="shared" si="11"/>
        <v>0</v>
      </c>
      <c r="V77" s="31">
        <f t="shared" si="12"/>
        <v>0</v>
      </c>
      <c r="W77" s="31">
        <f t="shared" si="13"/>
        <v>0</v>
      </c>
      <c r="X77" s="31">
        <f t="shared" si="14"/>
        <v>0</v>
      </c>
      <c r="Y77" s="31">
        <f t="shared" si="15"/>
        <v>0</v>
      </c>
      <c r="Z77" s="31">
        <f t="shared" si="16"/>
        <v>0</v>
      </c>
    </row>
    <row r="78" spans="1:26" ht="12.75">
      <c r="A78" s="53"/>
      <c r="B78" s="53"/>
      <c r="C78" s="53"/>
      <c r="D78" s="57"/>
      <c r="E78" s="83"/>
      <c r="F78" s="7"/>
      <c r="G78" s="7"/>
      <c r="H78" s="7"/>
      <c r="I78" s="7"/>
      <c r="J78" s="7"/>
      <c r="K78" s="7"/>
      <c r="L78" s="7"/>
      <c r="M78" s="7"/>
      <c r="N78" s="50">
        <f t="shared" si="17"/>
        <v>0</v>
      </c>
      <c r="O78" s="50">
        <f t="shared" si="18"/>
        <v>0</v>
      </c>
      <c r="P78" s="51">
        <f t="shared" si="19"/>
      </c>
      <c r="Q78" s="51">
        <f t="shared" si="20"/>
      </c>
      <c r="T78">
        <f t="shared" si="21"/>
        <v>0</v>
      </c>
      <c r="U78" s="30">
        <f t="shared" si="11"/>
        <v>0</v>
      </c>
      <c r="V78" s="31">
        <f t="shared" si="12"/>
        <v>0</v>
      </c>
      <c r="W78" s="31">
        <f t="shared" si="13"/>
        <v>0</v>
      </c>
      <c r="X78" s="31">
        <f t="shared" si="14"/>
        <v>0</v>
      </c>
      <c r="Y78" s="31">
        <f t="shared" si="15"/>
        <v>0</v>
      </c>
      <c r="Z78" s="31">
        <f t="shared" si="16"/>
        <v>0</v>
      </c>
    </row>
    <row r="79" spans="1:26" ht="12.75">
      <c r="A79" s="53"/>
      <c r="B79" s="53"/>
      <c r="C79" s="53"/>
      <c r="D79" s="57"/>
      <c r="E79" s="83"/>
      <c r="F79" s="7"/>
      <c r="G79" s="7"/>
      <c r="H79" s="7"/>
      <c r="I79" s="7"/>
      <c r="J79" s="7"/>
      <c r="K79" s="7"/>
      <c r="L79" s="7"/>
      <c r="M79" s="7"/>
      <c r="N79" s="50">
        <f t="shared" si="17"/>
        <v>0</v>
      </c>
      <c r="O79" s="50">
        <f t="shared" si="18"/>
        <v>0</v>
      </c>
      <c r="P79" s="51">
        <f t="shared" si="19"/>
      </c>
      <c r="Q79" s="51">
        <f t="shared" si="20"/>
      </c>
      <c r="T79">
        <f t="shared" si="21"/>
        <v>0</v>
      </c>
      <c r="U79" s="30">
        <f t="shared" si="11"/>
        <v>0</v>
      </c>
      <c r="V79" s="31">
        <f t="shared" si="12"/>
        <v>0</v>
      </c>
      <c r="W79" s="31">
        <f t="shared" si="13"/>
        <v>0</v>
      </c>
      <c r="X79" s="31">
        <f t="shared" si="14"/>
        <v>0</v>
      </c>
      <c r="Y79" s="31">
        <f t="shared" si="15"/>
        <v>0</v>
      </c>
      <c r="Z79" s="31">
        <f t="shared" si="16"/>
        <v>0</v>
      </c>
    </row>
    <row r="80" spans="1:26" ht="12.75">
      <c r="A80" s="53"/>
      <c r="B80" s="53"/>
      <c r="C80" s="53"/>
      <c r="D80" s="57"/>
      <c r="E80" s="83"/>
      <c r="F80" s="7"/>
      <c r="G80" s="7"/>
      <c r="H80" s="7"/>
      <c r="I80" s="7"/>
      <c r="J80" s="7"/>
      <c r="K80" s="7"/>
      <c r="L80" s="7"/>
      <c r="M80" s="7"/>
      <c r="N80" s="50">
        <f t="shared" si="17"/>
        <v>0</v>
      </c>
      <c r="O80" s="50">
        <f t="shared" si="18"/>
        <v>0</v>
      </c>
      <c r="P80" s="51">
        <f t="shared" si="19"/>
      </c>
      <c r="Q80" s="51">
        <f t="shared" si="20"/>
      </c>
      <c r="T80">
        <f t="shared" si="21"/>
        <v>0</v>
      </c>
      <c r="U80" s="30">
        <f t="shared" si="11"/>
        <v>0</v>
      </c>
      <c r="V80" s="31">
        <f t="shared" si="12"/>
        <v>0</v>
      </c>
      <c r="W80" s="31">
        <f t="shared" si="13"/>
        <v>0</v>
      </c>
      <c r="X80" s="31">
        <f t="shared" si="14"/>
        <v>0</v>
      </c>
      <c r="Y80" s="31">
        <f t="shared" si="15"/>
        <v>0</v>
      </c>
      <c r="Z80" s="31">
        <f t="shared" si="16"/>
        <v>0</v>
      </c>
    </row>
    <row r="81" spans="1:26" ht="12.75">
      <c r="A81" s="53"/>
      <c r="B81" s="53"/>
      <c r="C81" s="53"/>
      <c r="D81" s="57"/>
      <c r="E81" s="83"/>
      <c r="F81" s="7"/>
      <c r="G81" s="7"/>
      <c r="H81" s="7"/>
      <c r="I81" s="7"/>
      <c r="J81" s="7"/>
      <c r="K81" s="7"/>
      <c r="L81" s="7"/>
      <c r="M81" s="7"/>
      <c r="N81" s="50">
        <f t="shared" si="17"/>
        <v>0</v>
      </c>
      <c r="O81" s="50">
        <f t="shared" si="18"/>
        <v>0</v>
      </c>
      <c r="P81" s="51">
        <f t="shared" si="19"/>
      </c>
      <c r="Q81" s="51">
        <f t="shared" si="20"/>
      </c>
      <c r="T81">
        <f t="shared" si="21"/>
        <v>0</v>
      </c>
      <c r="U81" s="30">
        <f t="shared" si="11"/>
        <v>0</v>
      </c>
      <c r="V81" s="31">
        <f t="shared" si="12"/>
        <v>0</v>
      </c>
      <c r="W81" s="31">
        <f t="shared" si="13"/>
        <v>0</v>
      </c>
      <c r="X81" s="31">
        <f t="shared" si="14"/>
        <v>0</v>
      </c>
      <c r="Y81" s="31">
        <f t="shared" si="15"/>
        <v>0</v>
      </c>
      <c r="Z81" s="31">
        <f t="shared" si="16"/>
        <v>0</v>
      </c>
    </row>
    <row r="82" spans="1:26" ht="12.75">
      <c r="A82" s="53"/>
      <c r="B82" s="53"/>
      <c r="C82" s="53"/>
      <c r="D82" s="57"/>
      <c r="E82" s="83"/>
      <c r="F82" s="7"/>
      <c r="G82" s="7"/>
      <c r="H82" s="7"/>
      <c r="I82" s="7"/>
      <c r="J82" s="7"/>
      <c r="K82" s="7"/>
      <c r="L82" s="7"/>
      <c r="M82" s="7"/>
      <c r="N82" s="50">
        <f t="shared" si="17"/>
        <v>0</v>
      </c>
      <c r="O82" s="50">
        <f t="shared" si="18"/>
        <v>0</v>
      </c>
      <c r="P82" s="51">
        <f t="shared" si="19"/>
      </c>
      <c r="Q82" s="51">
        <f t="shared" si="20"/>
      </c>
      <c r="T82">
        <f t="shared" si="21"/>
        <v>0</v>
      </c>
      <c r="U82" s="30">
        <f t="shared" si="11"/>
        <v>0</v>
      </c>
      <c r="V82" s="31">
        <f t="shared" si="12"/>
        <v>0</v>
      </c>
      <c r="W82" s="31">
        <f t="shared" si="13"/>
        <v>0</v>
      </c>
      <c r="X82" s="31">
        <f t="shared" si="14"/>
        <v>0</v>
      </c>
      <c r="Y82" s="31">
        <f t="shared" si="15"/>
        <v>0</v>
      </c>
      <c r="Z82" s="31">
        <f t="shared" si="16"/>
        <v>0</v>
      </c>
    </row>
    <row r="83" spans="21:26" ht="12.75">
      <c r="U83" s="30"/>
      <c r="V83" s="31"/>
      <c r="W83" s="31"/>
      <c r="X83" s="31"/>
      <c r="Y83" s="31"/>
      <c r="Z83" s="31"/>
    </row>
    <row r="84" spans="21:26" ht="12.75">
      <c r="U84" s="30"/>
      <c r="V84" s="31"/>
      <c r="W84" s="31"/>
      <c r="X84" s="31"/>
      <c r="Y84" s="31"/>
      <c r="Z84" s="31"/>
    </row>
    <row r="85" spans="21:26" ht="12.75">
      <c r="U85" s="30"/>
      <c r="V85" s="31"/>
      <c r="W85" s="31"/>
      <c r="X85" s="31"/>
      <c r="Y85" s="31"/>
      <c r="Z85" s="31"/>
    </row>
    <row r="86" spans="21:26" ht="12.75">
      <c r="U86" s="30"/>
      <c r="V86" s="31"/>
      <c r="W86" s="31"/>
      <c r="X86" s="31"/>
      <c r="Y86" s="31"/>
      <c r="Z86" s="31"/>
    </row>
    <row r="87" spans="21:26" ht="12.75">
      <c r="U87" s="30"/>
      <c r="V87" s="31"/>
      <c r="W87" s="31"/>
      <c r="X87" s="31"/>
      <c r="Y87" s="31"/>
      <c r="Z87" s="31"/>
    </row>
    <row r="88" spans="21:26" ht="12.75">
      <c r="U88" s="30"/>
      <c r="V88" s="31"/>
      <c r="W88" s="31"/>
      <c r="X88" s="31"/>
      <c r="Y88" s="31"/>
      <c r="Z88" s="31"/>
    </row>
    <row r="89" spans="21:26" ht="12.75">
      <c r="U89" s="30"/>
      <c r="V89" s="31"/>
      <c r="W89" s="31"/>
      <c r="X89" s="31"/>
      <c r="Y89" s="31"/>
      <c r="Z89" s="31"/>
    </row>
    <row r="90" spans="21:26" ht="12.75">
      <c r="U90" s="30"/>
      <c r="V90" s="31"/>
      <c r="W90" s="31"/>
      <c r="X90" s="31"/>
      <c r="Y90" s="31"/>
      <c r="Z90" s="31"/>
    </row>
    <row r="91" spans="21:26" ht="12.75">
      <c r="U91" s="30"/>
      <c r="V91" s="31"/>
      <c r="W91" s="31"/>
      <c r="X91" s="31"/>
      <c r="Y91" s="31"/>
      <c r="Z91" s="31"/>
    </row>
    <row r="92" spans="21:26" ht="12.75">
      <c r="U92" s="30"/>
      <c r="V92" s="31"/>
      <c r="W92" s="31"/>
      <c r="X92" s="31"/>
      <c r="Y92" s="31"/>
      <c r="Z92" s="31"/>
    </row>
    <row r="93" spans="21:26" ht="12.75">
      <c r="U93" s="30"/>
      <c r="V93" s="31"/>
      <c r="W93" s="31"/>
      <c r="X93" s="31"/>
      <c r="Y93" s="31"/>
      <c r="Z93" s="31"/>
    </row>
    <row r="94" spans="21:26" ht="12.75">
      <c r="U94" s="30"/>
      <c r="V94" s="31"/>
      <c r="W94" s="31"/>
      <c r="X94" s="31"/>
      <c r="Y94" s="31"/>
      <c r="Z94" s="31"/>
    </row>
    <row r="95" spans="21:26" ht="12.75">
      <c r="U95" s="30"/>
      <c r="V95" s="31"/>
      <c r="W95" s="31"/>
      <c r="X95" s="31"/>
      <c r="Y95" s="31"/>
      <c r="Z95" s="31"/>
    </row>
    <row r="96" spans="21:26" ht="12.75">
      <c r="U96" s="30"/>
      <c r="V96" s="31"/>
      <c r="W96" s="31"/>
      <c r="X96" s="31"/>
      <c r="Y96" s="31"/>
      <c r="Z96" s="31"/>
    </row>
    <row r="97" spans="21:26" ht="12.75">
      <c r="U97" s="30"/>
      <c r="V97" s="31"/>
      <c r="W97" s="31"/>
      <c r="X97" s="31"/>
      <c r="Y97" s="31"/>
      <c r="Z97" s="31"/>
    </row>
    <row r="98" spans="21:26" ht="12.75">
      <c r="U98" s="30"/>
      <c r="V98" s="31"/>
      <c r="W98" s="31"/>
      <c r="X98" s="31"/>
      <c r="Y98" s="31"/>
      <c r="Z98" s="31"/>
    </row>
    <row r="99" spans="21:26" ht="12.75">
      <c r="U99" s="30"/>
      <c r="V99" s="31"/>
      <c r="W99" s="31"/>
      <c r="X99" s="31"/>
      <c r="Y99" s="31"/>
      <c r="Z99" s="31"/>
    </row>
    <row r="100" spans="21:26" ht="12.75">
      <c r="U100" s="30"/>
      <c r="V100" s="31"/>
      <c r="W100" s="31"/>
      <c r="X100" s="31"/>
      <c r="Y100" s="31"/>
      <c r="Z100" s="31"/>
    </row>
    <row r="101" spans="21:26" ht="12.75">
      <c r="U101" s="30"/>
      <c r="V101" s="31"/>
      <c r="W101" s="31"/>
      <c r="X101" s="31"/>
      <c r="Y101" s="31"/>
      <c r="Z101" s="31"/>
    </row>
    <row r="102" spans="21:26" ht="12.75">
      <c r="U102" s="30"/>
      <c r="V102" s="31"/>
      <c r="W102" s="31"/>
      <c r="X102" s="31"/>
      <c r="Y102" s="31"/>
      <c r="Z102" s="31"/>
    </row>
    <row r="103" spans="21:26" ht="12.75">
      <c r="U103" s="30"/>
      <c r="V103" s="31"/>
      <c r="W103" s="31"/>
      <c r="X103" s="31"/>
      <c r="Y103" s="31"/>
      <c r="Z103" s="31"/>
    </row>
    <row r="104" spans="21:26" ht="12.75">
      <c r="U104" s="30"/>
      <c r="V104" s="31"/>
      <c r="W104" s="31"/>
      <c r="X104" s="31"/>
      <c r="Y104" s="31"/>
      <c r="Z104" s="31"/>
    </row>
    <row r="105" spans="21:26" ht="12.75">
      <c r="U105" s="30"/>
      <c r="V105" s="31"/>
      <c r="W105" s="31"/>
      <c r="X105" s="31"/>
      <c r="Y105" s="31"/>
      <c r="Z105" s="31"/>
    </row>
    <row r="106" spans="21:26" ht="12.75">
      <c r="U106" s="30"/>
      <c r="V106" s="31"/>
      <c r="W106" s="31"/>
      <c r="X106" s="31"/>
      <c r="Y106" s="31"/>
      <c r="Z106" s="31"/>
    </row>
    <row r="107" spans="21:26" ht="12.75">
      <c r="U107" s="30"/>
      <c r="V107" s="31"/>
      <c r="W107" s="31"/>
      <c r="X107" s="31"/>
      <c r="Y107" s="31"/>
      <c r="Z107" s="31"/>
    </row>
    <row r="108" spans="21:26" ht="12.75">
      <c r="U108" s="30"/>
      <c r="V108" s="31"/>
      <c r="W108" s="31"/>
      <c r="X108" s="31"/>
      <c r="Y108" s="31"/>
      <c r="Z108" s="31"/>
    </row>
    <row r="109" spans="21:26" ht="12.75">
      <c r="U109" s="30"/>
      <c r="V109" s="31"/>
      <c r="W109" s="31"/>
      <c r="X109" s="31"/>
      <c r="Y109" s="31"/>
      <c r="Z109" s="31"/>
    </row>
    <row r="110" spans="21:26" ht="12.75">
      <c r="U110" s="30"/>
      <c r="V110" s="31"/>
      <c r="W110" s="31"/>
      <c r="X110" s="31"/>
      <c r="Y110" s="31"/>
      <c r="Z110" s="31"/>
    </row>
    <row r="111" spans="21:26" ht="12.75">
      <c r="U111" s="30"/>
      <c r="V111" s="31"/>
      <c r="W111" s="31"/>
      <c r="X111" s="31"/>
      <c r="Y111" s="31"/>
      <c r="Z111" s="31"/>
    </row>
    <row r="112" spans="21:26" ht="12.75">
      <c r="U112" s="30"/>
      <c r="V112" s="31"/>
      <c r="W112" s="31"/>
      <c r="X112" s="31"/>
      <c r="Y112" s="31"/>
      <c r="Z112" s="31"/>
    </row>
    <row r="113" spans="21:26" ht="12.75">
      <c r="U113" s="30"/>
      <c r="V113" s="31"/>
      <c r="W113" s="31"/>
      <c r="X113" s="31"/>
      <c r="Y113" s="31"/>
      <c r="Z113" s="31"/>
    </row>
    <row r="114" spans="21:26" ht="12.75">
      <c r="U114" s="30"/>
      <c r="V114" s="31"/>
      <c r="W114" s="31"/>
      <c r="X114" s="31"/>
      <c r="Y114" s="31"/>
      <c r="Z114" s="31"/>
    </row>
    <row r="115" spans="21:26" ht="12.75">
      <c r="U115" s="30"/>
      <c r="V115" s="31"/>
      <c r="W115" s="31"/>
      <c r="X115" s="31"/>
      <c r="Y115" s="31"/>
      <c r="Z115" s="31"/>
    </row>
    <row r="116" spans="21:26" ht="12.75">
      <c r="U116" s="30"/>
      <c r="V116" s="31"/>
      <c r="W116" s="31"/>
      <c r="X116" s="31"/>
      <c r="Y116" s="31"/>
      <c r="Z116" s="31"/>
    </row>
    <row r="117" spans="21:26" ht="12.75">
      <c r="U117" s="30"/>
      <c r="V117" s="31"/>
      <c r="W117" s="31"/>
      <c r="X117" s="31"/>
      <c r="Y117" s="31"/>
      <c r="Z117" s="31"/>
    </row>
    <row r="118" spans="21:26" ht="12.75">
      <c r="U118" s="30"/>
      <c r="V118" s="31"/>
      <c r="W118" s="31"/>
      <c r="X118" s="31"/>
      <c r="Y118" s="31"/>
      <c r="Z118" s="31"/>
    </row>
    <row r="119" spans="21:26" ht="12.75">
      <c r="U119" s="30"/>
      <c r="V119" s="31"/>
      <c r="W119" s="31"/>
      <c r="X119" s="31"/>
      <c r="Y119" s="31"/>
      <c r="Z119" s="31"/>
    </row>
    <row r="120" spans="21:26" ht="12.75">
      <c r="U120" s="30"/>
      <c r="V120" s="31"/>
      <c r="W120" s="31"/>
      <c r="X120" s="31"/>
      <c r="Y120" s="31"/>
      <c r="Z120" s="31"/>
    </row>
    <row r="121" spans="21:26" ht="12.75">
      <c r="U121" s="30"/>
      <c r="V121" s="31"/>
      <c r="W121" s="31"/>
      <c r="X121" s="31"/>
      <c r="Y121" s="31"/>
      <c r="Z121" s="31"/>
    </row>
    <row r="122" spans="21:26" ht="12.75">
      <c r="U122" s="30"/>
      <c r="V122" s="31"/>
      <c r="W122" s="31"/>
      <c r="X122" s="31"/>
      <c r="Y122" s="31"/>
      <c r="Z122" s="31"/>
    </row>
    <row r="123" spans="21:26" ht="12.75">
      <c r="U123" s="30"/>
      <c r="V123" s="31"/>
      <c r="W123" s="31"/>
      <c r="X123" s="31"/>
      <c r="Y123" s="31"/>
      <c r="Z123" s="31"/>
    </row>
    <row r="124" spans="21:26" ht="12.75">
      <c r="U124" s="30"/>
      <c r="V124" s="31"/>
      <c r="W124" s="31"/>
      <c r="X124" s="31"/>
      <c r="Y124" s="31"/>
      <c r="Z124" s="31"/>
    </row>
    <row r="125" spans="21:26" ht="12.75">
      <c r="U125" s="30"/>
      <c r="V125" s="31"/>
      <c r="W125" s="31"/>
      <c r="X125" s="31"/>
      <c r="Y125" s="31"/>
      <c r="Z125" s="31"/>
    </row>
    <row r="126" spans="21:26" ht="12.75">
      <c r="U126" s="30"/>
      <c r="V126" s="31"/>
      <c r="W126" s="31"/>
      <c r="X126" s="31"/>
      <c r="Y126" s="31"/>
      <c r="Z126" s="31"/>
    </row>
    <row r="127" spans="21:26" ht="12.75">
      <c r="U127" s="30"/>
      <c r="V127" s="31"/>
      <c r="W127" s="31"/>
      <c r="X127" s="31"/>
      <c r="Y127" s="31"/>
      <c r="Z127" s="31"/>
    </row>
    <row r="128" spans="21:26" ht="12.75">
      <c r="U128" s="30"/>
      <c r="V128" s="31"/>
      <c r="W128" s="31"/>
      <c r="X128" s="31"/>
      <c r="Y128" s="31"/>
      <c r="Z128" s="31"/>
    </row>
    <row r="129" spans="21:26" ht="12.75">
      <c r="U129" s="30"/>
      <c r="V129" s="31"/>
      <c r="W129" s="31"/>
      <c r="X129" s="31"/>
      <c r="Y129" s="31"/>
      <c r="Z129" s="31"/>
    </row>
    <row r="130" spans="21:26" ht="12.75">
      <c r="U130" s="30"/>
      <c r="V130" s="31"/>
      <c r="W130" s="31"/>
      <c r="X130" s="31"/>
      <c r="Y130" s="31"/>
      <c r="Z130" s="31"/>
    </row>
    <row r="131" spans="21:26" ht="12.75">
      <c r="U131" s="30"/>
      <c r="V131" s="31"/>
      <c r="W131" s="31"/>
      <c r="X131" s="31"/>
      <c r="Y131" s="31"/>
      <c r="Z131" s="31"/>
    </row>
    <row r="132" spans="21:26" ht="12.75">
      <c r="U132" s="30"/>
      <c r="V132" s="31"/>
      <c r="W132" s="31"/>
      <c r="X132" s="31"/>
      <c r="Y132" s="31"/>
      <c r="Z132" s="31"/>
    </row>
    <row r="133" spans="21:26" ht="12.75">
      <c r="U133" s="30"/>
      <c r="V133" s="31"/>
      <c r="W133" s="31"/>
      <c r="X133" s="31"/>
      <c r="Y133" s="31"/>
      <c r="Z133" s="31"/>
    </row>
    <row r="134" spans="21:26" ht="12.75">
      <c r="U134" s="30"/>
      <c r="V134" s="31"/>
      <c r="W134" s="31"/>
      <c r="X134" s="31"/>
      <c r="Y134" s="31"/>
      <c r="Z134" s="31"/>
    </row>
    <row r="135" spans="21:26" ht="12.75">
      <c r="U135" s="30"/>
      <c r="V135" s="31"/>
      <c r="W135" s="31"/>
      <c r="X135" s="31"/>
      <c r="Y135" s="31"/>
      <c r="Z135" s="31"/>
    </row>
    <row r="136" spans="21:26" ht="12.75">
      <c r="U136" s="30"/>
      <c r="V136" s="31"/>
      <c r="W136" s="31"/>
      <c r="X136" s="31"/>
      <c r="Y136" s="31"/>
      <c r="Z136" s="31"/>
    </row>
    <row r="137" spans="21:26" ht="12.75">
      <c r="U137" s="30"/>
      <c r="V137" s="31"/>
      <c r="W137" s="31"/>
      <c r="X137" s="31"/>
      <c r="Y137" s="31"/>
      <c r="Z137" s="31"/>
    </row>
    <row r="138" spans="21:26" ht="12.75">
      <c r="U138" s="30"/>
      <c r="V138" s="31"/>
      <c r="W138" s="31"/>
      <c r="X138" s="31"/>
      <c r="Y138" s="31"/>
      <c r="Z138" s="31"/>
    </row>
    <row r="139" spans="21:26" ht="12.75">
      <c r="U139" s="30"/>
      <c r="V139" s="31"/>
      <c r="W139" s="31"/>
      <c r="X139" s="31"/>
      <c r="Y139" s="31"/>
      <c r="Z139" s="31"/>
    </row>
    <row r="140" spans="21:26" ht="12.75">
      <c r="U140" s="30"/>
      <c r="V140" s="31"/>
      <c r="W140" s="31"/>
      <c r="X140" s="31"/>
      <c r="Y140" s="31"/>
      <c r="Z140" s="31"/>
    </row>
    <row r="141" spans="21:26" ht="12.75">
      <c r="U141" s="30"/>
      <c r="V141" s="31"/>
      <c r="W141" s="31"/>
      <c r="X141" s="31"/>
      <c r="Y141" s="31"/>
      <c r="Z141" s="31"/>
    </row>
    <row r="142" spans="21:26" ht="12.75">
      <c r="U142" s="30"/>
      <c r="V142" s="31"/>
      <c r="W142" s="31"/>
      <c r="X142" s="31"/>
      <c r="Y142" s="31"/>
      <c r="Z142" s="31"/>
    </row>
    <row r="143" spans="21:26" ht="12.75">
      <c r="U143" s="30"/>
      <c r="V143" s="31"/>
      <c r="W143" s="31"/>
      <c r="X143" s="31"/>
      <c r="Y143" s="31"/>
      <c r="Z143" s="31"/>
    </row>
    <row r="144" spans="21:26" ht="12.75">
      <c r="U144" s="30"/>
      <c r="V144" s="31"/>
      <c r="W144" s="31"/>
      <c r="X144" s="31"/>
      <c r="Y144" s="31"/>
      <c r="Z144" s="31"/>
    </row>
    <row r="145" spans="21:26" ht="12.75">
      <c r="U145" s="30"/>
      <c r="V145" s="31"/>
      <c r="W145" s="31"/>
      <c r="X145" s="31"/>
      <c r="Y145" s="31"/>
      <c r="Z145" s="31"/>
    </row>
    <row r="146" spans="21:26" ht="12.75">
      <c r="U146" s="30"/>
      <c r="V146" s="31"/>
      <c r="W146" s="31"/>
      <c r="X146" s="31"/>
      <c r="Y146" s="31"/>
      <c r="Z146" s="31"/>
    </row>
    <row r="147" spans="21:26" ht="12.75">
      <c r="U147" s="30"/>
      <c r="V147" s="31"/>
      <c r="W147" s="31"/>
      <c r="X147" s="31"/>
      <c r="Y147" s="31"/>
      <c r="Z147" s="31"/>
    </row>
    <row r="148" spans="21:26" ht="12.75">
      <c r="U148" s="30"/>
      <c r="V148" s="31"/>
      <c r="W148" s="31"/>
      <c r="X148" s="31"/>
      <c r="Y148" s="31"/>
      <c r="Z148" s="31"/>
    </row>
    <row r="149" spans="21:26" ht="12.75">
      <c r="U149" s="30"/>
      <c r="V149" s="31"/>
      <c r="W149" s="31"/>
      <c r="X149" s="31"/>
      <c r="Y149" s="31"/>
      <c r="Z149" s="31"/>
    </row>
    <row r="150" spans="21:26" ht="12.75">
      <c r="U150" s="30"/>
      <c r="V150" s="31"/>
      <c r="W150" s="31"/>
      <c r="X150" s="31"/>
      <c r="Y150" s="31"/>
      <c r="Z150" s="31"/>
    </row>
    <row r="151" spans="21:26" ht="12.75">
      <c r="U151" s="30"/>
      <c r="V151" s="31"/>
      <c r="W151" s="31"/>
      <c r="X151" s="31"/>
      <c r="Y151" s="31"/>
      <c r="Z151" s="31"/>
    </row>
    <row r="152" spans="21:26" ht="12.75">
      <c r="U152" s="30"/>
      <c r="V152" s="31"/>
      <c r="W152" s="31"/>
      <c r="X152" s="31"/>
      <c r="Y152" s="31"/>
      <c r="Z152" s="31"/>
    </row>
  </sheetData>
  <sheetProtection sheet="1"/>
  <protectedRanges>
    <protectedRange sqref="A3:M82" name="Omr?de1"/>
  </protectedRanges>
  <mergeCells count="1">
    <mergeCell ref="A1:C1"/>
  </mergeCells>
  <conditionalFormatting sqref="N3:N82">
    <cfRule type="cellIs" priority="3" dxfId="0" operator="equal" stopIfTrue="1">
      <formula>"Mankhöjd"</formula>
    </cfRule>
  </conditionalFormatting>
  <conditionalFormatting sqref="O3:O82">
    <cfRule type="cellIs" priority="2" dxfId="0" operator="equal" stopIfTrue="1">
      <formula>"saknas"</formula>
    </cfRule>
  </conditionalFormatting>
  <dataValidations count="2">
    <dataValidation type="whole" allowBlank="1" showErrorMessage="1" errorTitle="Heltal krävs 3-åringar" error="Poäng matas in som ett heltal mellan 0och 10." sqref="F3:M82">
      <formula1>0</formula1>
      <formula2>10</formula2>
    </dataValidation>
    <dataValidation type="decimal" allowBlank="1" showInputMessage="1" showErrorMessage="1" errorTitle="Mankhöjd" error="Mankhöjd matas in i centimeter med en decimals nogrannhet" sqref="E3:E82">
      <formula1>0</formula1>
      <formula2>999.5</formula2>
    </dataValidation>
  </dataValidations>
  <printOptions/>
  <pageMargins left="0.75" right="0.75" top="1" bottom="1" header="0.5" footer="0.5"/>
  <pageSetup horizontalDpi="300" verticalDpi="300" orientation="landscape" paperSize="9" scale="80" r:id="rId2"/>
  <legacyDrawing r:id="rId1"/>
</worksheet>
</file>

<file path=xl/worksheets/sheet2.xml><?xml version="1.0" encoding="utf-8"?>
<worksheet xmlns="http://schemas.openxmlformats.org/spreadsheetml/2006/main" xmlns:r="http://schemas.openxmlformats.org/officeDocument/2006/relationships">
  <sheetPr codeName="Blad2">
    <tabColor indexed="42"/>
  </sheetPr>
  <dimension ref="A1:U82"/>
  <sheetViews>
    <sheetView view="pageBreakPreview" zoomScaleNormal="85" zoomScaleSheetLayoutView="100" workbookViewId="0" topLeftCell="A1">
      <selection activeCell="A3" sqref="A3"/>
    </sheetView>
  </sheetViews>
  <sheetFormatPr defaultColWidth="9.140625" defaultRowHeight="12.75"/>
  <cols>
    <col min="1" max="1" width="9.421875" style="2" bestFit="1" customWidth="1"/>
    <col min="2" max="2" width="4.00390625" style="2" bestFit="1" customWidth="1"/>
    <col min="3" max="3" width="7.28125" style="2" bestFit="1" customWidth="1"/>
    <col min="4" max="4" width="25.57421875" style="16" bestFit="1" customWidth="1"/>
    <col min="5" max="5" width="6.421875" style="2" bestFit="1" customWidth="1"/>
    <col min="6" max="6" width="4.8515625" style="2" bestFit="1" customWidth="1"/>
    <col min="7" max="7" width="4.57421875" style="2" bestFit="1" customWidth="1"/>
    <col min="8" max="8" width="3.8515625" style="2" bestFit="1" customWidth="1"/>
    <col min="9" max="9" width="5.00390625" style="2" bestFit="1" customWidth="1"/>
    <col min="10" max="10" width="4.140625" style="2" bestFit="1" customWidth="1"/>
    <col min="11" max="11" width="6.00390625" style="2" bestFit="1" customWidth="1"/>
    <col min="12" max="12" width="5.8515625" style="2" bestFit="1" customWidth="1"/>
    <col min="13" max="13" width="5.8515625" style="2" customWidth="1"/>
    <col min="14" max="14" width="7.00390625" style="2" hidden="1" customWidth="1"/>
    <col min="15" max="20" width="9.28125" style="30" hidden="1" customWidth="1"/>
  </cols>
  <sheetData>
    <row r="1" spans="1:21" ht="12.75">
      <c r="A1" s="117" t="s">
        <v>63</v>
      </c>
      <c r="B1" s="115"/>
      <c r="C1" s="116"/>
      <c r="D1" s="79"/>
      <c r="E1" s="82" t="s">
        <v>68</v>
      </c>
      <c r="F1" s="80"/>
      <c r="G1" s="80"/>
      <c r="H1" s="80"/>
      <c r="I1" s="80"/>
      <c r="J1" s="80"/>
      <c r="K1" s="80"/>
      <c r="L1" s="81" t="s">
        <v>64</v>
      </c>
      <c r="M1" s="86" t="s">
        <v>65</v>
      </c>
      <c r="N1" s="35"/>
      <c r="O1" s="2"/>
      <c r="P1" s="2"/>
      <c r="Q1" s="2"/>
      <c r="R1" s="2"/>
      <c r="S1" s="2"/>
      <c r="T1" s="2"/>
      <c r="U1" s="28"/>
    </row>
    <row r="2" spans="1:21" ht="12.75">
      <c r="A2" s="85" t="s">
        <v>0</v>
      </c>
      <c r="B2" s="75" t="s">
        <v>1</v>
      </c>
      <c r="C2" s="75" t="s">
        <v>2</v>
      </c>
      <c r="D2" s="76" t="s">
        <v>3</v>
      </c>
      <c r="E2" s="76" t="s">
        <v>69</v>
      </c>
      <c r="F2" s="77" t="s">
        <v>4</v>
      </c>
      <c r="G2" s="77" t="s">
        <v>5</v>
      </c>
      <c r="H2" s="77" t="s">
        <v>6</v>
      </c>
      <c r="I2" s="77" t="s">
        <v>7</v>
      </c>
      <c r="J2" s="77" t="s">
        <v>8</v>
      </c>
      <c r="K2" s="77" t="s">
        <v>9</v>
      </c>
      <c r="L2" s="78" t="s">
        <v>65</v>
      </c>
      <c r="M2" s="87" t="s">
        <v>67</v>
      </c>
      <c r="N2" s="35"/>
      <c r="O2" s="2"/>
      <c r="P2" s="2"/>
      <c r="Q2" s="2"/>
      <c r="R2" s="2"/>
      <c r="S2" s="2"/>
      <c r="T2" s="2"/>
      <c r="U2" s="68" t="s">
        <v>52</v>
      </c>
    </row>
    <row r="3" spans="1:21" ht="12.75">
      <c r="A3" s="9"/>
      <c r="B3" s="4"/>
      <c r="C3" s="4"/>
      <c r="D3" s="24"/>
      <c r="E3" s="84"/>
      <c r="F3" s="21"/>
      <c r="G3" s="21"/>
      <c r="H3" s="21"/>
      <c r="I3" s="21"/>
      <c r="J3" s="21"/>
      <c r="K3" s="4"/>
      <c r="L3" s="4">
        <v>0</v>
      </c>
      <c r="M3" s="10" t="s">
        <v>21</v>
      </c>
      <c r="N3" s="28">
        <v>0</v>
      </c>
      <c r="O3" s="30">
        <f aca="true" t="shared" si="0" ref="O3:O54">IF(K3&gt;0,1000*K3,0)</f>
        <v>0</v>
      </c>
      <c r="P3" s="31">
        <f aca="true" t="shared" si="1" ref="P3:P54">IF(K3&gt;0,1000*(H3+I3+J3),0)</f>
        <v>0</v>
      </c>
      <c r="Q3" s="31">
        <f aca="true" t="shared" si="2" ref="Q3:Q40">IF(TYPE(J3)&gt;=2,0,100*J3)</f>
        <v>0</v>
      </c>
      <c r="R3" s="31">
        <f aca="true" t="shared" si="3" ref="R3:R40">IF(TYPE(H3)&gt;=2,0,10*H3)</f>
        <v>0</v>
      </c>
      <c r="S3" s="31">
        <f aca="true" t="shared" si="4" ref="S3:S40">IF(TYPE(I3)&gt;=2,0,1*I3)</f>
        <v>0</v>
      </c>
      <c r="T3" s="31">
        <f aca="true" t="shared" si="5" ref="T3:T40">SUM(O3:S3)</f>
        <v>0</v>
      </c>
      <c r="U3" t="s">
        <v>53</v>
      </c>
    </row>
    <row r="4" spans="1:21" ht="12.75">
      <c r="A4" s="9"/>
      <c r="B4" s="4"/>
      <c r="C4" s="4"/>
      <c r="D4" s="24"/>
      <c r="E4" s="84"/>
      <c r="F4" s="21"/>
      <c r="G4" s="21"/>
      <c r="H4" s="21"/>
      <c r="I4" s="21"/>
      <c r="J4" s="21"/>
      <c r="K4" s="4"/>
      <c r="L4" s="4">
        <v>0</v>
      </c>
      <c r="M4" s="10" t="s">
        <v>21</v>
      </c>
      <c r="N4" s="28">
        <v>0</v>
      </c>
      <c r="O4" s="30">
        <f t="shared" si="0"/>
        <v>0</v>
      </c>
      <c r="P4" s="31">
        <f t="shared" si="1"/>
        <v>0</v>
      </c>
      <c r="Q4" s="31">
        <f t="shared" si="2"/>
        <v>0</v>
      </c>
      <c r="R4" s="31">
        <f t="shared" si="3"/>
        <v>0</v>
      </c>
      <c r="S4" s="31">
        <f t="shared" si="4"/>
        <v>0</v>
      </c>
      <c r="T4" s="31">
        <f t="shared" si="5"/>
        <v>0</v>
      </c>
      <c r="U4" s="69" t="s">
        <v>51</v>
      </c>
    </row>
    <row r="5" spans="1:21" ht="12.75">
      <c r="A5" s="9"/>
      <c r="B5" s="4"/>
      <c r="C5" s="4"/>
      <c r="D5" s="24"/>
      <c r="E5" s="84"/>
      <c r="F5" s="21"/>
      <c r="G5" s="21"/>
      <c r="H5" s="21"/>
      <c r="I5" s="21"/>
      <c r="J5" s="21"/>
      <c r="K5" s="4"/>
      <c r="L5" s="4">
        <v>0</v>
      </c>
      <c r="M5" s="10" t="s">
        <v>21</v>
      </c>
      <c r="N5" s="28">
        <v>0</v>
      </c>
      <c r="O5" s="30">
        <f t="shared" si="0"/>
        <v>0</v>
      </c>
      <c r="P5" s="31">
        <f t="shared" si="1"/>
        <v>0</v>
      </c>
      <c r="Q5" s="31">
        <f t="shared" si="2"/>
        <v>0</v>
      </c>
      <c r="R5" s="31">
        <f t="shared" si="3"/>
        <v>0</v>
      </c>
      <c r="S5" s="31">
        <f t="shared" si="4"/>
        <v>0</v>
      </c>
      <c r="T5" s="31">
        <f t="shared" si="5"/>
        <v>0</v>
      </c>
      <c r="U5" s="28"/>
    </row>
    <row r="6" spans="1:21" ht="12.75">
      <c r="A6" s="9"/>
      <c r="B6" s="4"/>
      <c r="C6" s="4"/>
      <c r="D6" s="24"/>
      <c r="E6" s="84"/>
      <c r="F6" s="21"/>
      <c r="G6" s="21"/>
      <c r="H6" s="21"/>
      <c r="I6" s="21"/>
      <c r="J6" s="21"/>
      <c r="K6" s="4"/>
      <c r="L6" s="4">
        <v>0</v>
      </c>
      <c r="M6" s="10" t="s">
        <v>21</v>
      </c>
      <c r="N6" s="28">
        <v>0</v>
      </c>
      <c r="O6" s="30">
        <f t="shared" si="0"/>
        <v>0</v>
      </c>
      <c r="P6" s="31">
        <f t="shared" si="1"/>
        <v>0</v>
      </c>
      <c r="Q6" s="31">
        <f t="shared" si="2"/>
        <v>0</v>
      </c>
      <c r="R6" s="31">
        <f t="shared" si="3"/>
        <v>0</v>
      </c>
      <c r="S6" s="31">
        <f t="shared" si="4"/>
        <v>0</v>
      </c>
      <c r="T6" s="31">
        <f t="shared" si="5"/>
        <v>0</v>
      </c>
      <c r="U6" s="28"/>
    </row>
    <row r="7" spans="1:21" ht="12.75">
      <c r="A7" s="9"/>
      <c r="B7" s="4"/>
      <c r="C7" s="4"/>
      <c r="D7" s="24"/>
      <c r="E7" s="84"/>
      <c r="F7" s="21"/>
      <c r="G7" s="21"/>
      <c r="H7" s="21"/>
      <c r="I7" s="21"/>
      <c r="J7" s="21"/>
      <c r="K7" s="4"/>
      <c r="L7" s="4">
        <v>0</v>
      </c>
      <c r="M7" s="10" t="s">
        <v>21</v>
      </c>
      <c r="N7" s="28">
        <v>0</v>
      </c>
      <c r="O7" s="30">
        <f t="shared" si="0"/>
        <v>0</v>
      </c>
      <c r="P7" s="31">
        <f t="shared" si="1"/>
        <v>0</v>
      </c>
      <c r="Q7" s="31">
        <f t="shared" si="2"/>
        <v>0</v>
      </c>
      <c r="R7" s="31">
        <f t="shared" si="3"/>
        <v>0</v>
      </c>
      <c r="S7" s="31">
        <f t="shared" si="4"/>
        <v>0</v>
      </c>
      <c r="T7" s="31">
        <f t="shared" si="5"/>
        <v>0</v>
      </c>
      <c r="U7" s="28"/>
    </row>
    <row r="8" spans="1:21" ht="12.75">
      <c r="A8" s="9"/>
      <c r="B8" s="4"/>
      <c r="C8" s="4"/>
      <c r="D8" s="24"/>
      <c r="E8" s="84"/>
      <c r="F8" s="21"/>
      <c r="G8" s="21"/>
      <c r="H8" s="21"/>
      <c r="I8" s="21"/>
      <c r="J8" s="21"/>
      <c r="K8" s="4"/>
      <c r="L8" s="4">
        <v>0</v>
      </c>
      <c r="M8" s="10" t="s">
        <v>21</v>
      </c>
      <c r="N8" s="28">
        <v>0</v>
      </c>
      <c r="O8" s="30">
        <f t="shared" si="0"/>
        <v>0</v>
      </c>
      <c r="P8" s="31">
        <f t="shared" si="1"/>
        <v>0</v>
      </c>
      <c r="Q8" s="31">
        <f t="shared" si="2"/>
        <v>0</v>
      </c>
      <c r="R8" s="31">
        <f t="shared" si="3"/>
        <v>0</v>
      </c>
      <c r="S8" s="31">
        <f t="shared" si="4"/>
        <v>0</v>
      </c>
      <c r="T8" s="31">
        <f t="shared" si="5"/>
        <v>0</v>
      </c>
      <c r="U8" s="28"/>
    </row>
    <row r="9" spans="1:21" ht="12.75">
      <c r="A9" s="9"/>
      <c r="B9" s="4"/>
      <c r="C9" s="4"/>
      <c r="D9" s="24"/>
      <c r="E9" s="84"/>
      <c r="F9" s="21"/>
      <c r="G9" s="21"/>
      <c r="H9" s="21"/>
      <c r="I9" s="21"/>
      <c r="J9" s="21"/>
      <c r="K9" s="4"/>
      <c r="L9" s="4">
        <v>0</v>
      </c>
      <c r="M9" s="10" t="s">
        <v>21</v>
      </c>
      <c r="N9" s="2">
        <v>0</v>
      </c>
      <c r="O9" s="30">
        <f t="shared" si="0"/>
        <v>0</v>
      </c>
      <c r="P9" s="31">
        <f t="shared" si="1"/>
        <v>0</v>
      </c>
      <c r="Q9" s="31">
        <f t="shared" si="2"/>
        <v>0</v>
      </c>
      <c r="R9" s="31">
        <f t="shared" si="3"/>
        <v>0</v>
      </c>
      <c r="S9" s="31">
        <f t="shared" si="4"/>
        <v>0</v>
      </c>
      <c r="T9" s="31">
        <f t="shared" si="5"/>
        <v>0</v>
      </c>
      <c r="U9" s="28"/>
    </row>
    <row r="10" spans="1:21" ht="12.75">
      <c r="A10" s="9"/>
      <c r="B10" s="4"/>
      <c r="C10" s="4"/>
      <c r="D10" s="24"/>
      <c r="E10" s="84"/>
      <c r="F10" s="21"/>
      <c r="G10" s="21"/>
      <c r="H10" s="21"/>
      <c r="I10" s="21"/>
      <c r="J10" s="21"/>
      <c r="K10" s="4"/>
      <c r="L10" s="4">
        <v>0</v>
      </c>
      <c r="M10" s="10" t="s">
        <v>21</v>
      </c>
      <c r="N10" s="28">
        <v>0</v>
      </c>
      <c r="O10" s="30">
        <f t="shared" si="0"/>
        <v>0</v>
      </c>
      <c r="P10" s="31">
        <f t="shared" si="1"/>
        <v>0</v>
      </c>
      <c r="Q10" s="31">
        <f t="shared" si="2"/>
        <v>0</v>
      </c>
      <c r="R10" s="31">
        <f t="shared" si="3"/>
        <v>0</v>
      </c>
      <c r="S10" s="31">
        <f t="shared" si="4"/>
        <v>0</v>
      </c>
      <c r="T10" s="31">
        <f t="shared" si="5"/>
        <v>0</v>
      </c>
      <c r="U10" s="28"/>
    </row>
    <row r="11" spans="1:21" ht="12.75">
      <c r="A11" s="9"/>
      <c r="B11" s="4"/>
      <c r="C11" s="4"/>
      <c r="D11" s="24"/>
      <c r="E11" s="84"/>
      <c r="F11" s="21"/>
      <c r="G11" s="21"/>
      <c r="H11" s="21"/>
      <c r="I11" s="21"/>
      <c r="J11" s="21"/>
      <c r="K11" s="4"/>
      <c r="L11" s="4">
        <v>0</v>
      </c>
      <c r="M11" s="10" t="s">
        <v>21</v>
      </c>
      <c r="N11" s="28">
        <v>0</v>
      </c>
      <c r="O11" s="30">
        <f t="shared" si="0"/>
        <v>0</v>
      </c>
      <c r="P11" s="31">
        <f t="shared" si="1"/>
        <v>0</v>
      </c>
      <c r="Q11" s="31">
        <f t="shared" si="2"/>
        <v>0</v>
      </c>
      <c r="R11" s="31">
        <f t="shared" si="3"/>
        <v>0</v>
      </c>
      <c r="S11" s="31">
        <f t="shared" si="4"/>
        <v>0</v>
      </c>
      <c r="T11" s="31">
        <f t="shared" si="5"/>
        <v>0</v>
      </c>
      <c r="U11" s="28"/>
    </row>
    <row r="12" spans="1:21" ht="12.75">
      <c r="A12" s="9"/>
      <c r="B12" s="4"/>
      <c r="C12" s="4"/>
      <c r="D12" s="24"/>
      <c r="E12" s="84"/>
      <c r="F12" s="21"/>
      <c r="G12" s="21"/>
      <c r="H12" s="21"/>
      <c r="I12" s="21"/>
      <c r="J12" s="21"/>
      <c r="K12" s="4"/>
      <c r="L12" s="4">
        <v>0</v>
      </c>
      <c r="M12" s="10" t="s">
        <v>21</v>
      </c>
      <c r="N12" s="28">
        <v>0</v>
      </c>
      <c r="O12" s="30">
        <f t="shared" si="0"/>
        <v>0</v>
      </c>
      <c r="P12" s="31">
        <f t="shared" si="1"/>
        <v>0</v>
      </c>
      <c r="Q12" s="31">
        <f t="shared" si="2"/>
        <v>0</v>
      </c>
      <c r="R12" s="31">
        <f t="shared" si="3"/>
        <v>0</v>
      </c>
      <c r="S12" s="31">
        <f t="shared" si="4"/>
        <v>0</v>
      </c>
      <c r="T12" s="31">
        <f t="shared" si="5"/>
        <v>0</v>
      </c>
      <c r="U12" s="28"/>
    </row>
    <row r="13" spans="1:21" ht="12.75">
      <c r="A13" s="9"/>
      <c r="B13" s="4"/>
      <c r="C13" s="4"/>
      <c r="D13" s="24"/>
      <c r="E13" s="84"/>
      <c r="F13" s="21"/>
      <c r="G13" s="21"/>
      <c r="H13" s="21"/>
      <c r="I13" s="21"/>
      <c r="J13" s="21"/>
      <c r="K13" s="4"/>
      <c r="L13" s="4">
        <v>0</v>
      </c>
      <c r="M13" s="10" t="s">
        <v>21</v>
      </c>
      <c r="N13" s="28">
        <v>0</v>
      </c>
      <c r="O13" s="30">
        <f t="shared" si="0"/>
        <v>0</v>
      </c>
      <c r="P13" s="31">
        <f t="shared" si="1"/>
        <v>0</v>
      </c>
      <c r="Q13" s="31">
        <f t="shared" si="2"/>
        <v>0</v>
      </c>
      <c r="R13" s="31">
        <f t="shared" si="3"/>
        <v>0</v>
      </c>
      <c r="S13" s="31">
        <f t="shared" si="4"/>
        <v>0</v>
      </c>
      <c r="T13" s="31">
        <f t="shared" si="5"/>
        <v>0</v>
      </c>
      <c r="U13" s="28"/>
    </row>
    <row r="14" spans="1:21" ht="12.75">
      <c r="A14" s="9"/>
      <c r="B14" s="4"/>
      <c r="C14" s="4"/>
      <c r="D14" s="24"/>
      <c r="E14" s="84"/>
      <c r="F14" s="21"/>
      <c r="G14" s="21"/>
      <c r="H14" s="21"/>
      <c r="I14" s="21"/>
      <c r="J14" s="21"/>
      <c r="K14" s="4"/>
      <c r="L14" s="4">
        <v>0</v>
      </c>
      <c r="M14" s="10" t="s">
        <v>21</v>
      </c>
      <c r="N14" s="28">
        <v>0</v>
      </c>
      <c r="O14" s="30">
        <f t="shared" si="0"/>
        <v>0</v>
      </c>
      <c r="P14" s="31">
        <f t="shared" si="1"/>
        <v>0</v>
      </c>
      <c r="Q14" s="31">
        <f t="shared" si="2"/>
        <v>0</v>
      </c>
      <c r="R14" s="31">
        <f t="shared" si="3"/>
        <v>0</v>
      </c>
      <c r="S14" s="31">
        <f t="shared" si="4"/>
        <v>0</v>
      </c>
      <c r="T14" s="31">
        <f t="shared" si="5"/>
        <v>0</v>
      </c>
      <c r="U14" s="28"/>
    </row>
    <row r="15" spans="1:21" ht="12.75">
      <c r="A15" s="9"/>
      <c r="B15" s="4"/>
      <c r="C15" s="4"/>
      <c r="D15" s="24"/>
      <c r="E15" s="84"/>
      <c r="F15" s="21"/>
      <c r="G15" s="21"/>
      <c r="H15" s="21"/>
      <c r="I15" s="21"/>
      <c r="J15" s="21"/>
      <c r="K15" s="4"/>
      <c r="L15" s="4">
        <v>0</v>
      </c>
      <c r="M15" s="10" t="s">
        <v>21</v>
      </c>
      <c r="N15" s="28">
        <v>0</v>
      </c>
      <c r="O15" s="30">
        <f t="shared" si="0"/>
        <v>0</v>
      </c>
      <c r="P15" s="31">
        <f t="shared" si="1"/>
        <v>0</v>
      </c>
      <c r="Q15" s="31">
        <f t="shared" si="2"/>
        <v>0</v>
      </c>
      <c r="R15" s="31">
        <f t="shared" si="3"/>
        <v>0</v>
      </c>
      <c r="S15" s="31">
        <f t="shared" si="4"/>
        <v>0</v>
      </c>
      <c r="T15" s="31">
        <f t="shared" si="5"/>
        <v>0</v>
      </c>
      <c r="U15" s="28"/>
    </row>
    <row r="16" spans="1:21" ht="12.75">
      <c r="A16" s="9"/>
      <c r="B16" s="4"/>
      <c r="C16" s="4"/>
      <c r="D16" s="24"/>
      <c r="E16" s="84"/>
      <c r="F16" s="21"/>
      <c r="G16" s="21"/>
      <c r="H16" s="21"/>
      <c r="I16" s="21"/>
      <c r="J16" s="21"/>
      <c r="K16" s="4"/>
      <c r="L16" s="4">
        <v>0</v>
      </c>
      <c r="M16" s="10" t="s">
        <v>21</v>
      </c>
      <c r="N16" s="28">
        <v>0</v>
      </c>
      <c r="O16" s="30">
        <f t="shared" si="0"/>
        <v>0</v>
      </c>
      <c r="P16" s="31">
        <f t="shared" si="1"/>
        <v>0</v>
      </c>
      <c r="Q16" s="31">
        <f t="shared" si="2"/>
        <v>0</v>
      </c>
      <c r="R16" s="31">
        <f t="shared" si="3"/>
        <v>0</v>
      </c>
      <c r="S16" s="31">
        <f t="shared" si="4"/>
        <v>0</v>
      </c>
      <c r="T16" s="31">
        <f t="shared" si="5"/>
        <v>0</v>
      </c>
      <c r="U16" s="28"/>
    </row>
    <row r="17" spans="1:21" ht="12.75">
      <c r="A17" s="9"/>
      <c r="B17" s="4"/>
      <c r="C17" s="4"/>
      <c r="D17" s="24"/>
      <c r="E17" s="84"/>
      <c r="F17" s="21"/>
      <c r="G17" s="21"/>
      <c r="H17" s="21"/>
      <c r="I17" s="21"/>
      <c r="J17" s="21"/>
      <c r="K17" s="4"/>
      <c r="L17" s="4">
        <v>0</v>
      </c>
      <c r="M17" s="10" t="s">
        <v>21</v>
      </c>
      <c r="N17" s="28">
        <v>0</v>
      </c>
      <c r="O17" s="30">
        <f t="shared" si="0"/>
        <v>0</v>
      </c>
      <c r="P17" s="31">
        <f t="shared" si="1"/>
        <v>0</v>
      </c>
      <c r="Q17" s="31">
        <f t="shared" si="2"/>
        <v>0</v>
      </c>
      <c r="R17" s="31">
        <f t="shared" si="3"/>
        <v>0</v>
      </c>
      <c r="S17" s="31">
        <f t="shared" si="4"/>
        <v>0</v>
      </c>
      <c r="T17" s="31">
        <f t="shared" si="5"/>
        <v>0</v>
      </c>
      <c r="U17" s="28"/>
    </row>
    <row r="18" spans="1:21" ht="12.75">
      <c r="A18" s="9"/>
      <c r="B18" s="4"/>
      <c r="C18" s="4"/>
      <c r="D18" s="24"/>
      <c r="E18" s="84"/>
      <c r="F18" s="21"/>
      <c r="G18" s="21"/>
      <c r="H18" s="21"/>
      <c r="I18" s="21"/>
      <c r="J18" s="21"/>
      <c r="K18" s="4"/>
      <c r="L18" s="4">
        <v>0</v>
      </c>
      <c r="M18" s="10" t="s">
        <v>21</v>
      </c>
      <c r="N18" s="28">
        <v>0</v>
      </c>
      <c r="O18" s="30">
        <f t="shared" si="0"/>
        <v>0</v>
      </c>
      <c r="P18" s="31">
        <f t="shared" si="1"/>
        <v>0</v>
      </c>
      <c r="Q18" s="31">
        <f t="shared" si="2"/>
        <v>0</v>
      </c>
      <c r="R18" s="31">
        <f t="shared" si="3"/>
        <v>0</v>
      </c>
      <c r="S18" s="31">
        <f t="shared" si="4"/>
        <v>0</v>
      </c>
      <c r="T18" s="31">
        <f t="shared" si="5"/>
        <v>0</v>
      </c>
      <c r="U18" s="28"/>
    </row>
    <row r="19" spans="1:21" ht="12.75">
      <c r="A19" s="9"/>
      <c r="B19" s="4"/>
      <c r="C19" s="4"/>
      <c r="D19" s="24"/>
      <c r="E19" s="84"/>
      <c r="F19" s="21"/>
      <c r="G19" s="21"/>
      <c r="H19" s="21"/>
      <c r="I19" s="21"/>
      <c r="J19" s="21"/>
      <c r="K19" s="4"/>
      <c r="L19" s="4">
        <v>0</v>
      </c>
      <c r="M19" s="10" t="s">
        <v>21</v>
      </c>
      <c r="N19" s="28">
        <v>0</v>
      </c>
      <c r="O19" s="30">
        <f t="shared" si="0"/>
        <v>0</v>
      </c>
      <c r="P19" s="31">
        <f t="shared" si="1"/>
        <v>0</v>
      </c>
      <c r="Q19" s="31">
        <f t="shared" si="2"/>
        <v>0</v>
      </c>
      <c r="R19" s="31">
        <f t="shared" si="3"/>
        <v>0</v>
      </c>
      <c r="S19" s="31">
        <f t="shared" si="4"/>
        <v>0</v>
      </c>
      <c r="T19" s="31">
        <f t="shared" si="5"/>
        <v>0</v>
      </c>
      <c r="U19" s="28"/>
    </row>
    <row r="20" spans="1:21" ht="12.75">
      <c r="A20" s="9"/>
      <c r="B20" s="4"/>
      <c r="C20" s="4"/>
      <c r="D20" s="24"/>
      <c r="E20" s="84"/>
      <c r="F20" s="21"/>
      <c r="G20" s="21"/>
      <c r="H20" s="21"/>
      <c r="I20" s="21"/>
      <c r="J20" s="21"/>
      <c r="K20" s="4"/>
      <c r="L20" s="4">
        <v>0</v>
      </c>
      <c r="M20" s="10" t="s">
        <v>21</v>
      </c>
      <c r="N20" s="28">
        <v>0</v>
      </c>
      <c r="O20" s="30">
        <f t="shared" si="0"/>
        <v>0</v>
      </c>
      <c r="P20" s="31">
        <f t="shared" si="1"/>
        <v>0</v>
      </c>
      <c r="Q20" s="31">
        <f t="shared" si="2"/>
        <v>0</v>
      </c>
      <c r="R20" s="31">
        <f t="shared" si="3"/>
        <v>0</v>
      </c>
      <c r="S20" s="31">
        <f t="shared" si="4"/>
        <v>0</v>
      </c>
      <c r="T20" s="31">
        <f t="shared" si="5"/>
        <v>0</v>
      </c>
      <c r="U20" s="28"/>
    </row>
    <row r="21" spans="1:21" ht="12.75">
      <c r="A21" s="9"/>
      <c r="B21" s="4"/>
      <c r="C21" s="4"/>
      <c r="D21" s="24"/>
      <c r="E21" s="84"/>
      <c r="F21" s="21"/>
      <c r="G21" s="21"/>
      <c r="H21" s="21"/>
      <c r="I21" s="21"/>
      <c r="J21" s="21"/>
      <c r="K21" s="4"/>
      <c r="L21" s="4">
        <v>0</v>
      </c>
      <c r="M21" s="10" t="s">
        <v>21</v>
      </c>
      <c r="N21" s="28">
        <v>0</v>
      </c>
      <c r="O21" s="30">
        <f t="shared" si="0"/>
        <v>0</v>
      </c>
      <c r="P21" s="31">
        <f t="shared" si="1"/>
        <v>0</v>
      </c>
      <c r="Q21" s="31">
        <f t="shared" si="2"/>
        <v>0</v>
      </c>
      <c r="R21" s="31">
        <f t="shared" si="3"/>
        <v>0</v>
      </c>
      <c r="S21" s="31">
        <f t="shared" si="4"/>
        <v>0</v>
      </c>
      <c r="T21" s="31">
        <f t="shared" si="5"/>
        <v>0</v>
      </c>
      <c r="U21" s="28"/>
    </row>
    <row r="22" spans="1:21" ht="12.75">
      <c r="A22" s="9"/>
      <c r="B22" s="4"/>
      <c r="C22" s="4"/>
      <c r="D22" s="24"/>
      <c r="E22" s="84"/>
      <c r="F22" s="21"/>
      <c r="G22" s="21"/>
      <c r="H22" s="21"/>
      <c r="I22" s="21"/>
      <c r="J22" s="21"/>
      <c r="K22" s="4"/>
      <c r="L22" s="4">
        <v>0</v>
      </c>
      <c r="M22" s="10" t="s">
        <v>21</v>
      </c>
      <c r="N22" s="28">
        <v>0</v>
      </c>
      <c r="O22" s="30">
        <f t="shared" si="0"/>
        <v>0</v>
      </c>
      <c r="P22" s="31">
        <f t="shared" si="1"/>
        <v>0</v>
      </c>
      <c r="Q22" s="31">
        <f t="shared" si="2"/>
        <v>0</v>
      </c>
      <c r="R22" s="31">
        <f t="shared" si="3"/>
        <v>0</v>
      </c>
      <c r="S22" s="31">
        <f t="shared" si="4"/>
        <v>0</v>
      </c>
      <c r="T22" s="31">
        <f t="shared" si="5"/>
        <v>0</v>
      </c>
      <c r="U22" s="28"/>
    </row>
    <row r="23" spans="1:21" ht="12.75">
      <c r="A23" s="9"/>
      <c r="B23" s="4"/>
      <c r="C23" s="4"/>
      <c r="D23" s="24"/>
      <c r="E23" s="84"/>
      <c r="F23" s="21"/>
      <c r="G23" s="21"/>
      <c r="H23" s="21"/>
      <c r="I23" s="21"/>
      <c r="J23" s="21"/>
      <c r="K23" s="4"/>
      <c r="L23" s="4">
        <v>0</v>
      </c>
      <c r="M23" s="10" t="s">
        <v>21</v>
      </c>
      <c r="N23" s="28">
        <v>0</v>
      </c>
      <c r="O23" s="30">
        <f t="shared" si="0"/>
        <v>0</v>
      </c>
      <c r="P23" s="31">
        <f t="shared" si="1"/>
        <v>0</v>
      </c>
      <c r="Q23" s="31">
        <f t="shared" si="2"/>
        <v>0</v>
      </c>
      <c r="R23" s="31">
        <f t="shared" si="3"/>
        <v>0</v>
      </c>
      <c r="S23" s="31">
        <f t="shared" si="4"/>
        <v>0</v>
      </c>
      <c r="T23" s="31">
        <f t="shared" si="5"/>
        <v>0</v>
      </c>
      <c r="U23" s="28"/>
    </row>
    <row r="24" spans="1:21" ht="12.75">
      <c r="A24" s="9"/>
      <c r="B24" s="4"/>
      <c r="C24" s="4"/>
      <c r="D24" s="24"/>
      <c r="E24" s="84"/>
      <c r="F24" s="21"/>
      <c r="G24" s="21"/>
      <c r="H24" s="21"/>
      <c r="I24" s="21"/>
      <c r="J24" s="21"/>
      <c r="K24" s="4"/>
      <c r="L24" s="4">
        <v>0</v>
      </c>
      <c r="M24" s="10" t="s">
        <v>21</v>
      </c>
      <c r="N24" s="28">
        <v>0</v>
      </c>
      <c r="O24" s="30">
        <f t="shared" si="0"/>
        <v>0</v>
      </c>
      <c r="P24" s="31">
        <f t="shared" si="1"/>
        <v>0</v>
      </c>
      <c r="Q24" s="31">
        <f t="shared" si="2"/>
        <v>0</v>
      </c>
      <c r="R24" s="31">
        <f t="shared" si="3"/>
        <v>0</v>
      </c>
      <c r="S24" s="31">
        <f t="shared" si="4"/>
        <v>0</v>
      </c>
      <c r="T24" s="31">
        <f t="shared" si="5"/>
        <v>0</v>
      </c>
      <c r="U24" s="28"/>
    </row>
    <row r="25" spans="1:21" ht="12.75">
      <c r="A25" s="9"/>
      <c r="B25" s="4"/>
      <c r="C25" s="4"/>
      <c r="D25" s="24"/>
      <c r="E25" s="84"/>
      <c r="F25" s="21"/>
      <c r="G25" s="21"/>
      <c r="H25" s="21"/>
      <c r="I25" s="21"/>
      <c r="J25" s="21"/>
      <c r="K25" s="4"/>
      <c r="L25" s="4">
        <v>0</v>
      </c>
      <c r="M25" s="10" t="s">
        <v>21</v>
      </c>
      <c r="N25" s="28">
        <v>0</v>
      </c>
      <c r="O25" s="30">
        <f t="shared" si="0"/>
        <v>0</v>
      </c>
      <c r="P25" s="31">
        <f t="shared" si="1"/>
        <v>0</v>
      </c>
      <c r="Q25" s="31">
        <f t="shared" si="2"/>
        <v>0</v>
      </c>
      <c r="R25" s="31">
        <f t="shared" si="3"/>
        <v>0</v>
      </c>
      <c r="S25" s="31">
        <f t="shared" si="4"/>
        <v>0</v>
      </c>
      <c r="T25" s="31">
        <f t="shared" si="5"/>
        <v>0</v>
      </c>
      <c r="U25" s="28"/>
    </row>
    <row r="26" spans="1:21" ht="12.75">
      <c r="A26" s="9"/>
      <c r="B26" s="4"/>
      <c r="C26" s="4"/>
      <c r="D26" s="24"/>
      <c r="E26" s="84"/>
      <c r="F26" s="21"/>
      <c r="G26" s="21"/>
      <c r="H26" s="21"/>
      <c r="I26" s="21"/>
      <c r="J26" s="21"/>
      <c r="K26" s="4"/>
      <c r="L26" s="4">
        <v>0</v>
      </c>
      <c r="M26" s="10" t="s">
        <v>21</v>
      </c>
      <c r="N26" s="28">
        <v>0</v>
      </c>
      <c r="O26" s="30">
        <f t="shared" si="0"/>
        <v>0</v>
      </c>
      <c r="P26" s="31">
        <f t="shared" si="1"/>
        <v>0</v>
      </c>
      <c r="Q26" s="31">
        <f t="shared" si="2"/>
        <v>0</v>
      </c>
      <c r="R26" s="31">
        <f t="shared" si="3"/>
        <v>0</v>
      </c>
      <c r="S26" s="31">
        <f t="shared" si="4"/>
        <v>0</v>
      </c>
      <c r="T26" s="31">
        <f t="shared" si="5"/>
        <v>0</v>
      </c>
      <c r="U26" s="28"/>
    </row>
    <row r="27" spans="1:21" ht="12.75">
      <c r="A27" s="9"/>
      <c r="B27" s="4"/>
      <c r="C27" s="4"/>
      <c r="D27" s="24"/>
      <c r="E27" s="84"/>
      <c r="F27" s="21"/>
      <c r="G27" s="21"/>
      <c r="H27" s="21"/>
      <c r="I27" s="21"/>
      <c r="J27" s="21"/>
      <c r="K27" s="4"/>
      <c r="L27" s="4">
        <v>0</v>
      </c>
      <c r="M27" s="10" t="s">
        <v>21</v>
      </c>
      <c r="N27" s="28">
        <v>0</v>
      </c>
      <c r="O27" s="30">
        <f t="shared" si="0"/>
        <v>0</v>
      </c>
      <c r="P27" s="31">
        <f t="shared" si="1"/>
        <v>0</v>
      </c>
      <c r="Q27" s="31">
        <f t="shared" si="2"/>
        <v>0</v>
      </c>
      <c r="R27" s="31">
        <f t="shared" si="3"/>
        <v>0</v>
      </c>
      <c r="S27" s="31">
        <f t="shared" si="4"/>
        <v>0</v>
      </c>
      <c r="T27" s="31">
        <f t="shared" si="5"/>
        <v>0</v>
      </c>
      <c r="U27" s="28"/>
    </row>
    <row r="28" spans="1:21" ht="12.75">
      <c r="A28" s="9"/>
      <c r="B28" s="4"/>
      <c r="C28" s="4"/>
      <c r="D28" s="24"/>
      <c r="E28" s="84"/>
      <c r="F28" s="21"/>
      <c r="G28" s="21"/>
      <c r="H28" s="21"/>
      <c r="I28" s="21"/>
      <c r="J28" s="21"/>
      <c r="K28" s="4"/>
      <c r="L28" s="4">
        <v>0</v>
      </c>
      <c r="M28" s="10" t="s">
        <v>21</v>
      </c>
      <c r="N28" s="28">
        <v>0</v>
      </c>
      <c r="O28" s="30">
        <f>IF(K28&gt;0,1000*K28,0)</f>
        <v>0</v>
      </c>
      <c r="P28" s="31">
        <f>IF(K28&gt;0,1000*(H28+I28+J28),0)</f>
        <v>0</v>
      </c>
      <c r="Q28" s="31">
        <f>IF(TYPE(J28)&gt;=2,0,100*J28)</f>
        <v>0</v>
      </c>
      <c r="R28" s="31">
        <f>IF(TYPE(H28)&gt;=2,0,10*H28)</f>
        <v>0</v>
      </c>
      <c r="S28" s="31">
        <f>IF(TYPE(I28)&gt;=2,0,1*I28)</f>
        <v>0</v>
      </c>
      <c r="T28" s="31">
        <f>SUM(O28:S28)</f>
        <v>0</v>
      </c>
      <c r="U28" s="28"/>
    </row>
    <row r="29" spans="1:21" ht="12.75">
      <c r="A29" s="9"/>
      <c r="B29" s="4"/>
      <c r="C29" s="4"/>
      <c r="D29" s="24"/>
      <c r="E29" s="84"/>
      <c r="F29" s="21"/>
      <c r="G29" s="21"/>
      <c r="H29" s="21"/>
      <c r="I29" s="21"/>
      <c r="J29" s="21"/>
      <c r="K29" s="4"/>
      <c r="L29" s="4">
        <v>0</v>
      </c>
      <c r="M29" s="10" t="s">
        <v>21</v>
      </c>
      <c r="N29" s="28">
        <v>0</v>
      </c>
      <c r="O29" s="30">
        <f t="shared" si="0"/>
        <v>0</v>
      </c>
      <c r="P29" s="31">
        <f t="shared" si="1"/>
        <v>0</v>
      </c>
      <c r="Q29" s="31">
        <f t="shared" si="2"/>
        <v>0</v>
      </c>
      <c r="R29" s="31">
        <f t="shared" si="3"/>
        <v>0</v>
      </c>
      <c r="S29" s="31">
        <f t="shared" si="4"/>
        <v>0</v>
      </c>
      <c r="T29" s="31">
        <f t="shared" si="5"/>
        <v>0</v>
      </c>
      <c r="U29" s="28"/>
    </row>
    <row r="30" spans="1:21" ht="12.75">
      <c r="A30" s="9"/>
      <c r="B30" s="4"/>
      <c r="C30" s="4"/>
      <c r="D30" s="24"/>
      <c r="E30" s="84"/>
      <c r="F30" s="21"/>
      <c r="G30" s="21"/>
      <c r="H30" s="21"/>
      <c r="I30" s="21"/>
      <c r="J30" s="21"/>
      <c r="K30" s="4"/>
      <c r="L30" s="4">
        <v>0</v>
      </c>
      <c r="M30" s="10" t="s">
        <v>21</v>
      </c>
      <c r="N30" s="28">
        <v>0</v>
      </c>
      <c r="O30" s="30">
        <f t="shared" si="0"/>
        <v>0</v>
      </c>
      <c r="P30" s="31">
        <f t="shared" si="1"/>
        <v>0</v>
      </c>
      <c r="Q30" s="31">
        <f t="shared" si="2"/>
        <v>0</v>
      </c>
      <c r="R30" s="31">
        <f t="shared" si="3"/>
        <v>0</v>
      </c>
      <c r="S30" s="31">
        <f t="shared" si="4"/>
        <v>0</v>
      </c>
      <c r="T30" s="31">
        <f t="shared" si="5"/>
        <v>0</v>
      </c>
      <c r="U30" s="28"/>
    </row>
    <row r="31" spans="1:21" ht="12.75">
      <c r="A31" s="9"/>
      <c r="B31" s="4"/>
      <c r="C31" s="4"/>
      <c r="D31" s="24"/>
      <c r="E31" s="84"/>
      <c r="F31" s="21"/>
      <c r="G31" s="21"/>
      <c r="H31" s="21"/>
      <c r="I31" s="21"/>
      <c r="J31" s="21"/>
      <c r="K31" s="4"/>
      <c r="L31" s="4">
        <v>0</v>
      </c>
      <c r="M31" s="10" t="s">
        <v>21</v>
      </c>
      <c r="N31" s="28">
        <v>0</v>
      </c>
      <c r="O31" s="30">
        <f t="shared" si="0"/>
        <v>0</v>
      </c>
      <c r="P31" s="31">
        <f t="shared" si="1"/>
        <v>0</v>
      </c>
      <c r="Q31" s="31">
        <f t="shared" si="2"/>
        <v>0</v>
      </c>
      <c r="R31" s="31">
        <f t="shared" si="3"/>
        <v>0</v>
      </c>
      <c r="S31" s="31">
        <f t="shared" si="4"/>
        <v>0</v>
      </c>
      <c r="T31" s="31">
        <f t="shared" si="5"/>
        <v>0</v>
      </c>
      <c r="U31" s="28"/>
    </row>
    <row r="32" spans="1:21" ht="12.75">
      <c r="A32" s="9"/>
      <c r="B32" s="4"/>
      <c r="C32" s="4"/>
      <c r="D32" s="24"/>
      <c r="E32" s="84"/>
      <c r="F32" s="21"/>
      <c r="G32" s="21"/>
      <c r="H32" s="21"/>
      <c r="I32" s="21"/>
      <c r="J32" s="21"/>
      <c r="K32" s="4"/>
      <c r="L32" s="4">
        <v>0</v>
      </c>
      <c r="M32" s="10" t="s">
        <v>21</v>
      </c>
      <c r="N32" s="28">
        <v>0</v>
      </c>
      <c r="O32" s="30">
        <f t="shared" si="0"/>
        <v>0</v>
      </c>
      <c r="P32" s="31">
        <f t="shared" si="1"/>
        <v>0</v>
      </c>
      <c r="Q32" s="31">
        <f t="shared" si="2"/>
        <v>0</v>
      </c>
      <c r="R32" s="31">
        <f t="shared" si="3"/>
        <v>0</v>
      </c>
      <c r="S32" s="31">
        <f t="shared" si="4"/>
        <v>0</v>
      </c>
      <c r="T32" s="31">
        <f t="shared" si="5"/>
        <v>0</v>
      </c>
      <c r="U32" s="28"/>
    </row>
    <row r="33" spans="1:21" ht="12.75">
      <c r="A33" s="9"/>
      <c r="B33" s="4"/>
      <c r="C33" s="4"/>
      <c r="D33" s="24"/>
      <c r="E33" s="84"/>
      <c r="F33" s="21"/>
      <c r="G33" s="21"/>
      <c r="H33" s="21"/>
      <c r="I33" s="21"/>
      <c r="J33" s="21"/>
      <c r="K33" s="4"/>
      <c r="L33" s="4">
        <v>0</v>
      </c>
      <c r="M33" s="10" t="s">
        <v>21</v>
      </c>
      <c r="N33" s="28">
        <v>0</v>
      </c>
      <c r="O33" s="30">
        <f t="shared" si="0"/>
        <v>0</v>
      </c>
      <c r="P33" s="31">
        <f t="shared" si="1"/>
        <v>0</v>
      </c>
      <c r="Q33" s="31">
        <f t="shared" si="2"/>
        <v>0</v>
      </c>
      <c r="R33" s="31">
        <f t="shared" si="3"/>
        <v>0</v>
      </c>
      <c r="S33" s="31">
        <f t="shared" si="4"/>
        <v>0</v>
      </c>
      <c r="T33" s="31">
        <f t="shared" si="5"/>
        <v>0</v>
      </c>
      <c r="U33" s="28"/>
    </row>
    <row r="34" spans="1:21" ht="12.75">
      <c r="A34" s="9"/>
      <c r="B34" s="4"/>
      <c r="C34" s="4"/>
      <c r="D34" s="24"/>
      <c r="E34" s="84"/>
      <c r="F34" s="21"/>
      <c r="G34" s="21"/>
      <c r="H34" s="21"/>
      <c r="I34" s="21"/>
      <c r="J34" s="21"/>
      <c r="K34" s="4"/>
      <c r="L34" s="4">
        <v>0</v>
      </c>
      <c r="M34" s="10" t="s">
        <v>21</v>
      </c>
      <c r="N34" s="28">
        <v>0</v>
      </c>
      <c r="O34" s="30">
        <f t="shared" si="0"/>
        <v>0</v>
      </c>
      <c r="P34" s="31">
        <f t="shared" si="1"/>
        <v>0</v>
      </c>
      <c r="Q34" s="31">
        <f t="shared" si="2"/>
        <v>0</v>
      </c>
      <c r="R34" s="31">
        <f t="shared" si="3"/>
        <v>0</v>
      </c>
      <c r="S34" s="31">
        <f t="shared" si="4"/>
        <v>0</v>
      </c>
      <c r="T34" s="31">
        <f t="shared" si="5"/>
        <v>0</v>
      </c>
      <c r="U34" s="28"/>
    </row>
    <row r="35" spans="1:21" ht="12.75">
      <c r="A35" s="9"/>
      <c r="B35" s="4"/>
      <c r="C35" s="4"/>
      <c r="D35" s="24"/>
      <c r="E35" s="84"/>
      <c r="F35" s="21"/>
      <c r="G35" s="21"/>
      <c r="H35" s="21"/>
      <c r="I35" s="21"/>
      <c r="J35" s="21"/>
      <c r="K35" s="4"/>
      <c r="L35" s="4">
        <v>0</v>
      </c>
      <c r="M35" s="10" t="s">
        <v>21</v>
      </c>
      <c r="N35" s="28">
        <v>0</v>
      </c>
      <c r="O35" s="30">
        <f t="shared" si="0"/>
        <v>0</v>
      </c>
      <c r="P35" s="31">
        <f t="shared" si="1"/>
        <v>0</v>
      </c>
      <c r="Q35" s="31">
        <f t="shared" si="2"/>
        <v>0</v>
      </c>
      <c r="R35" s="31">
        <f t="shared" si="3"/>
        <v>0</v>
      </c>
      <c r="S35" s="31">
        <f t="shared" si="4"/>
        <v>0</v>
      </c>
      <c r="T35" s="31">
        <f t="shared" si="5"/>
        <v>0</v>
      </c>
      <c r="U35" s="28"/>
    </row>
    <row r="36" spans="1:21" ht="12.75">
      <c r="A36" s="9"/>
      <c r="B36" s="4"/>
      <c r="C36" s="4"/>
      <c r="D36" s="24"/>
      <c r="E36" s="84"/>
      <c r="F36" s="21"/>
      <c r="G36" s="21"/>
      <c r="H36" s="21"/>
      <c r="I36" s="21"/>
      <c r="J36" s="21"/>
      <c r="K36" s="4"/>
      <c r="L36" s="4">
        <v>0</v>
      </c>
      <c r="M36" s="10" t="s">
        <v>21</v>
      </c>
      <c r="N36" s="28">
        <v>0</v>
      </c>
      <c r="O36" s="30">
        <f t="shared" si="0"/>
        <v>0</v>
      </c>
      <c r="P36" s="31">
        <f t="shared" si="1"/>
        <v>0</v>
      </c>
      <c r="Q36" s="31">
        <f t="shared" si="2"/>
        <v>0</v>
      </c>
      <c r="R36" s="31">
        <f t="shared" si="3"/>
        <v>0</v>
      </c>
      <c r="S36" s="31">
        <f t="shared" si="4"/>
        <v>0</v>
      </c>
      <c r="T36" s="31">
        <f t="shared" si="5"/>
        <v>0</v>
      </c>
      <c r="U36" s="28"/>
    </row>
    <row r="37" spans="1:21" ht="12.75">
      <c r="A37" s="9"/>
      <c r="B37" s="4"/>
      <c r="C37" s="4"/>
      <c r="D37" s="24"/>
      <c r="E37" s="84"/>
      <c r="F37" s="21"/>
      <c r="G37" s="21"/>
      <c r="H37" s="21"/>
      <c r="I37" s="21"/>
      <c r="J37" s="21"/>
      <c r="K37" s="4"/>
      <c r="L37" s="4">
        <v>0</v>
      </c>
      <c r="M37" s="10" t="s">
        <v>21</v>
      </c>
      <c r="N37" s="28">
        <v>0</v>
      </c>
      <c r="O37" s="30">
        <f t="shared" si="0"/>
        <v>0</v>
      </c>
      <c r="P37" s="31">
        <f t="shared" si="1"/>
        <v>0</v>
      </c>
      <c r="Q37" s="31">
        <f t="shared" si="2"/>
        <v>0</v>
      </c>
      <c r="R37" s="31">
        <f t="shared" si="3"/>
        <v>0</v>
      </c>
      <c r="S37" s="31">
        <f t="shared" si="4"/>
        <v>0</v>
      </c>
      <c r="T37" s="31">
        <f t="shared" si="5"/>
        <v>0</v>
      </c>
      <c r="U37" s="28"/>
    </row>
    <row r="38" spans="1:21" ht="12.75">
      <c r="A38" s="9"/>
      <c r="B38" s="4"/>
      <c r="C38" s="4"/>
      <c r="D38" s="24"/>
      <c r="E38" s="84"/>
      <c r="F38" s="21"/>
      <c r="G38" s="21"/>
      <c r="H38" s="21"/>
      <c r="I38" s="21"/>
      <c r="J38" s="21"/>
      <c r="K38" s="4"/>
      <c r="L38" s="4">
        <v>0</v>
      </c>
      <c r="M38" s="10" t="s">
        <v>21</v>
      </c>
      <c r="N38" s="28">
        <v>0</v>
      </c>
      <c r="O38" s="30">
        <f t="shared" si="0"/>
        <v>0</v>
      </c>
      <c r="P38" s="31">
        <f t="shared" si="1"/>
        <v>0</v>
      </c>
      <c r="Q38" s="31">
        <f t="shared" si="2"/>
        <v>0</v>
      </c>
      <c r="R38" s="31">
        <f t="shared" si="3"/>
        <v>0</v>
      </c>
      <c r="S38" s="31">
        <f t="shared" si="4"/>
        <v>0</v>
      </c>
      <c r="T38" s="31">
        <f t="shared" si="5"/>
        <v>0</v>
      </c>
      <c r="U38" s="28"/>
    </row>
    <row r="39" spans="1:21" ht="12.75">
      <c r="A39" s="9"/>
      <c r="B39" s="4"/>
      <c r="C39" s="4"/>
      <c r="D39" s="24"/>
      <c r="E39" s="84"/>
      <c r="F39" s="21"/>
      <c r="G39" s="21"/>
      <c r="H39" s="21"/>
      <c r="I39" s="21"/>
      <c r="J39" s="21"/>
      <c r="K39" s="4"/>
      <c r="L39" s="4">
        <v>0</v>
      </c>
      <c r="M39" s="10" t="s">
        <v>21</v>
      </c>
      <c r="N39" s="28">
        <v>0</v>
      </c>
      <c r="O39" s="30">
        <f t="shared" si="0"/>
        <v>0</v>
      </c>
      <c r="P39" s="31">
        <f t="shared" si="1"/>
        <v>0</v>
      </c>
      <c r="Q39" s="31">
        <f t="shared" si="2"/>
        <v>0</v>
      </c>
      <c r="R39" s="31">
        <f t="shared" si="3"/>
        <v>0</v>
      </c>
      <c r="S39" s="31">
        <f t="shared" si="4"/>
        <v>0</v>
      </c>
      <c r="T39" s="31">
        <f t="shared" si="5"/>
        <v>0</v>
      </c>
      <c r="U39" s="28"/>
    </row>
    <row r="40" spans="1:21" ht="12.75">
      <c r="A40" s="9"/>
      <c r="B40" s="4"/>
      <c r="C40" s="4"/>
      <c r="D40" s="24"/>
      <c r="E40" s="84"/>
      <c r="F40" s="21"/>
      <c r="G40" s="21"/>
      <c r="H40" s="21"/>
      <c r="I40" s="21"/>
      <c r="J40" s="21"/>
      <c r="K40" s="4"/>
      <c r="L40" s="4">
        <v>0</v>
      </c>
      <c r="M40" s="10" t="s">
        <v>21</v>
      </c>
      <c r="N40" s="28">
        <v>0</v>
      </c>
      <c r="O40" s="30">
        <f t="shared" si="0"/>
        <v>0</v>
      </c>
      <c r="P40" s="31">
        <f t="shared" si="1"/>
        <v>0</v>
      </c>
      <c r="Q40" s="31">
        <f t="shared" si="2"/>
        <v>0</v>
      </c>
      <c r="R40" s="31">
        <f t="shared" si="3"/>
        <v>0</v>
      </c>
      <c r="S40" s="31">
        <f t="shared" si="4"/>
        <v>0</v>
      </c>
      <c r="T40" s="31">
        <f t="shared" si="5"/>
        <v>0</v>
      </c>
      <c r="U40" s="28"/>
    </row>
    <row r="41" spans="1:21" ht="12.75">
      <c r="A41" s="9"/>
      <c r="B41" s="4"/>
      <c r="C41" s="4"/>
      <c r="D41" s="24"/>
      <c r="E41" s="84"/>
      <c r="F41" s="21"/>
      <c r="G41" s="21"/>
      <c r="H41" s="21"/>
      <c r="I41" s="21"/>
      <c r="J41" s="21"/>
      <c r="K41" s="4"/>
      <c r="L41" s="4">
        <v>0</v>
      </c>
      <c r="M41" s="10" t="s">
        <v>21</v>
      </c>
      <c r="N41" s="28">
        <v>0</v>
      </c>
      <c r="O41" s="30">
        <f t="shared" si="0"/>
        <v>0</v>
      </c>
      <c r="P41" s="31">
        <f t="shared" si="1"/>
        <v>0</v>
      </c>
      <c r="Q41" s="31">
        <f aca="true" t="shared" si="6" ref="Q41:Q54">IF(TYPE(J41)&gt;=2,0,100*J41)</f>
        <v>0</v>
      </c>
      <c r="R41" s="31">
        <f aca="true" t="shared" si="7" ref="R41:R54">IF(TYPE(H41)&gt;=2,0,10*H41)</f>
        <v>0</v>
      </c>
      <c r="S41" s="31">
        <f aca="true" t="shared" si="8" ref="S41:S54">IF(TYPE(I41)&gt;=2,0,1*I41)</f>
        <v>0</v>
      </c>
      <c r="T41" s="31">
        <f aca="true" t="shared" si="9" ref="T41:T54">SUM(O41:S41)</f>
        <v>0</v>
      </c>
      <c r="U41" s="28"/>
    </row>
    <row r="42" spans="1:21" ht="12.75">
      <c r="A42" s="9"/>
      <c r="B42" s="4"/>
      <c r="C42" s="4"/>
      <c r="D42" s="24"/>
      <c r="E42" s="84"/>
      <c r="F42" s="21"/>
      <c r="G42" s="21"/>
      <c r="H42" s="21"/>
      <c r="I42" s="21"/>
      <c r="J42" s="21"/>
      <c r="K42" s="4"/>
      <c r="L42" s="4">
        <v>0</v>
      </c>
      <c r="M42" s="10" t="s">
        <v>21</v>
      </c>
      <c r="N42" s="28">
        <v>0</v>
      </c>
      <c r="O42" s="30">
        <f t="shared" si="0"/>
        <v>0</v>
      </c>
      <c r="P42" s="31">
        <f t="shared" si="1"/>
        <v>0</v>
      </c>
      <c r="Q42" s="31">
        <f t="shared" si="6"/>
        <v>0</v>
      </c>
      <c r="R42" s="31">
        <f t="shared" si="7"/>
        <v>0</v>
      </c>
      <c r="S42" s="31">
        <f t="shared" si="8"/>
        <v>0</v>
      </c>
      <c r="T42" s="31">
        <f t="shared" si="9"/>
        <v>0</v>
      </c>
      <c r="U42" s="28"/>
    </row>
    <row r="43" spans="1:21" ht="12.75">
      <c r="A43" s="9"/>
      <c r="B43" s="4"/>
      <c r="C43" s="4"/>
      <c r="D43" s="24"/>
      <c r="E43" s="84"/>
      <c r="F43" s="21"/>
      <c r="G43" s="21"/>
      <c r="H43" s="21"/>
      <c r="I43" s="21"/>
      <c r="J43" s="21"/>
      <c r="K43" s="4"/>
      <c r="L43" s="4">
        <v>0</v>
      </c>
      <c r="M43" s="10" t="s">
        <v>21</v>
      </c>
      <c r="N43" s="28">
        <v>0</v>
      </c>
      <c r="O43" s="30">
        <f t="shared" si="0"/>
        <v>0</v>
      </c>
      <c r="P43" s="31">
        <f t="shared" si="1"/>
        <v>0</v>
      </c>
      <c r="Q43" s="31">
        <f t="shared" si="6"/>
        <v>0</v>
      </c>
      <c r="R43" s="31">
        <f t="shared" si="7"/>
        <v>0</v>
      </c>
      <c r="S43" s="31">
        <f t="shared" si="8"/>
        <v>0</v>
      </c>
      <c r="T43" s="31">
        <f t="shared" si="9"/>
        <v>0</v>
      </c>
      <c r="U43" s="28"/>
    </row>
    <row r="44" spans="1:21" ht="12.75">
      <c r="A44" s="9"/>
      <c r="B44" s="4"/>
      <c r="C44" s="4"/>
      <c r="D44" s="24"/>
      <c r="E44" s="84"/>
      <c r="F44" s="21"/>
      <c r="G44" s="21"/>
      <c r="H44" s="21"/>
      <c r="I44" s="21"/>
      <c r="J44" s="21"/>
      <c r="K44" s="4"/>
      <c r="L44" s="4">
        <v>0</v>
      </c>
      <c r="M44" s="10" t="s">
        <v>21</v>
      </c>
      <c r="N44" s="28">
        <v>0</v>
      </c>
      <c r="O44" s="30">
        <f t="shared" si="0"/>
        <v>0</v>
      </c>
      <c r="P44" s="31">
        <f t="shared" si="1"/>
        <v>0</v>
      </c>
      <c r="Q44" s="31">
        <f t="shared" si="6"/>
        <v>0</v>
      </c>
      <c r="R44" s="31">
        <f t="shared" si="7"/>
        <v>0</v>
      </c>
      <c r="S44" s="31">
        <f t="shared" si="8"/>
        <v>0</v>
      </c>
      <c r="T44" s="31">
        <f t="shared" si="9"/>
        <v>0</v>
      </c>
      <c r="U44" s="28"/>
    </row>
    <row r="45" spans="1:21" ht="12.75">
      <c r="A45" s="9"/>
      <c r="B45" s="4"/>
      <c r="C45" s="4"/>
      <c r="D45" s="24"/>
      <c r="E45" s="84"/>
      <c r="F45" s="21"/>
      <c r="G45" s="21"/>
      <c r="H45" s="21"/>
      <c r="I45" s="21"/>
      <c r="J45" s="21"/>
      <c r="K45" s="4"/>
      <c r="L45" s="4">
        <v>0</v>
      </c>
      <c r="M45" s="10" t="s">
        <v>21</v>
      </c>
      <c r="N45" s="28">
        <v>0</v>
      </c>
      <c r="O45" s="30">
        <f t="shared" si="0"/>
        <v>0</v>
      </c>
      <c r="P45" s="31">
        <f t="shared" si="1"/>
        <v>0</v>
      </c>
      <c r="Q45" s="31">
        <f t="shared" si="6"/>
        <v>0</v>
      </c>
      <c r="R45" s="31">
        <f t="shared" si="7"/>
        <v>0</v>
      </c>
      <c r="S45" s="31">
        <f t="shared" si="8"/>
        <v>0</v>
      </c>
      <c r="T45" s="31">
        <f t="shared" si="9"/>
        <v>0</v>
      </c>
      <c r="U45" s="28"/>
    </row>
    <row r="46" spans="1:21" ht="12.75">
      <c r="A46" s="9"/>
      <c r="B46" s="4"/>
      <c r="C46" s="4"/>
      <c r="D46" s="24"/>
      <c r="E46" s="84"/>
      <c r="F46" s="21"/>
      <c r="G46" s="21"/>
      <c r="H46" s="21"/>
      <c r="I46" s="21"/>
      <c r="J46" s="21"/>
      <c r="K46" s="4"/>
      <c r="L46" s="4">
        <v>0</v>
      </c>
      <c r="M46" s="10" t="s">
        <v>21</v>
      </c>
      <c r="N46" s="28">
        <v>0</v>
      </c>
      <c r="O46" s="30">
        <f t="shared" si="0"/>
        <v>0</v>
      </c>
      <c r="P46" s="31">
        <f t="shared" si="1"/>
        <v>0</v>
      </c>
      <c r="Q46" s="31">
        <f t="shared" si="6"/>
        <v>0</v>
      </c>
      <c r="R46" s="31">
        <f t="shared" si="7"/>
        <v>0</v>
      </c>
      <c r="S46" s="31">
        <f t="shared" si="8"/>
        <v>0</v>
      </c>
      <c r="T46" s="31">
        <f t="shared" si="9"/>
        <v>0</v>
      </c>
      <c r="U46" s="28"/>
    </row>
    <row r="47" spans="1:21" ht="12.75">
      <c r="A47" s="9"/>
      <c r="B47" s="4"/>
      <c r="C47" s="4"/>
      <c r="D47" s="24"/>
      <c r="E47" s="84"/>
      <c r="F47" s="21"/>
      <c r="G47" s="21"/>
      <c r="H47" s="21"/>
      <c r="I47" s="21"/>
      <c r="J47" s="21"/>
      <c r="K47" s="4"/>
      <c r="L47" s="4">
        <v>0</v>
      </c>
      <c r="M47" s="10" t="s">
        <v>21</v>
      </c>
      <c r="N47" s="28">
        <v>0</v>
      </c>
      <c r="O47" s="30">
        <f t="shared" si="0"/>
        <v>0</v>
      </c>
      <c r="P47" s="31">
        <f t="shared" si="1"/>
        <v>0</v>
      </c>
      <c r="Q47" s="31">
        <f t="shared" si="6"/>
        <v>0</v>
      </c>
      <c r="R47" s="31">
        <f t="shared" si="7"/>
        <v>0</v>
      </c>
      <c r="S47" s="31">
        <f t="shared" si="8"/>
        <v>0</v>
      </c>
      <c r="T47" s="31">
        <f t="shared" si="9"/>
        <v>0</v>
      </c>
      <c r="U47" s="28"/>
    </row>
    <row r="48" spans="1:21" ht="12.75">
      <c r="A48" s="9"/>
      <c r="B48" s="4"/>
      <c r="C48" s="4"/>
      <c r="D48" s="24"/>
      <c r="E48" s="84"/>
      <c r="F48" s="21"/>
      <c r="G48" s="21"/>
      <c r="H48" s="21"/>
      <c r="I48" s="21"/>
      <c r="J48" s="21"/>
      <c r="K48" s="4"/>
      <c r="L48" s="4">
        <v>0</v>
      </c>
      <c r="M48" s="10" t="s">
        <v>21</v>
      </c>
      <c r="N48" s="28">
        <v>0</v>
      </c>
      <c r="O48" s="30">
        <f t="shared" si="0"/>
        <v>0</v>
      </c>
      <c r="P48" s="31">
        <f t="shared" si="1"/>
        <v>0</v>
      </c>
      <c r="Q48" s="31">
        <f t="shared" si="6"/>
        <v>0</v>
      </c>
      <c r="R48" s="31">
        <f t="shared" si="7"/>
        <v>0</v>
      </c>
      <c r="S48" s="31">
        <f t="shared" si="8"/>
        <v>0</v>
      </c>
      <c r="T48" s="31">
        <f t="shared" si="9"/>
        <v>0</v>
      </c>
      <c r="U48" s="28"/>
    </row>
    <row r="49" spans="1:21" ht="12.75">
      <c r="A49" s="9"/>
      <c r="B49" s="4"/>
      <c r="C49" s="4"/>
      <c r="D49" s="24"/>
      <c r="E49" s="84"/>
      <c r="F49" s="21"/>
      <c r="G49" s="21"/>
      <c r="H49" s="21"/>
      <c r="I49" s="21"/>
      <c r="J49" s="21"/>
      <c r="K49" s="4"/>
      <c r="L49" s="4">
        <v>0</v>
      </c>
      <c r="M49" s="10" t="s">
        <v>21</v>
      </c>
      <c r="N49" s="28">
        <v>0</v>
      </c>
      <c r="O49" s="30">
        <f t="shared" si="0"/>
        <v>0</v>
      </c>
      <c r="P49" s="31">
        <f t="shared" si="1"/>
        <v>0</v>
      </c>
      <c r="Q49" s="31">
        <f t="shared" si="6"/>
        <v>0</v>
      </c>
      <c r="R49" s="31">
        <f t="shared" si="7"/>
        <v>0</v>
      </c>
      <c r="S49" s="31">
        <f t="shared" si="8"/>
        <v>0</v>
      </c>
      <c r="T49" s="31">
        <f t="shared" si="9"/>
        <v>0</v>
      </c>
      <c r="U49" s="28"/>
    </row>
    <row r="50" spans="1:21" ht="12.75">
      <c r="A50" s="9"/>
      <c r="B50" s="4"/>
      <c r="C50" s="4"/>
      <c r="D50" s="24"/>
      <c r="E50" s="84"/>
      <c r="F50" s="21"/>
      <c r="G50" s="21"/>
      <c r="H50" s="21"/>
      <c r="I50" s="21"/>
      <c r="J50" s="21"/>
      <c r="K50" s="4"/>
      <c r="L50" s="4">
        <v>0</v>
      </c>
      <c r="M50" s="10" t="s">
        <v>21</v>
      </c>
      <c r="N50" s="28">
        <v>0</v>
      </c>
      <c r="O50" s="30">
        <f t="shared" si="0"/>
        <v>0</v>
      </c>
      <c r="P50" s="31">
        <f t="shared" si="1"/>
        <v>0</v>
      </c>
      <c r="Q50" s="31">
        <f t="shared" si="6"/>
        <v>0</v>
      </c>
      <c r="R50" s="31">
        <f t="shared" si="7"/>
        <v>0</v>
      </c>
      <c r="S50" s="31">
        <f t="shared" si="8"/>
        <v>0</v>
      </c>
      <c r="T50" s="31">
        <f t="shared" si="9"/>
        <v>0</v>
      </c>
      <c r="U50" s="28"/>
    </row>
    <row r="51" spans="1:21" ht="12.75">
      <c r="A51" s="9"/>
      <c r="B51" s="4"/>
      <c r="C51" s="4"/>
      <c r="D51" s="24"/>
      <c r="E51" s="84"/>
      <c r="F51" s="21"/>
      <c r="G51" s="21"/>
      <c r="H51" s="21"/>
      <c r="I51" s="21"/>
      <c r="J51" s="21"/>
      <c r="K51" s="4"/>
      <c r="L51" s="4">
        <v>0</v>
      </c>
      <c r="M51" s="10" t="s">
        <v>21</v>
      </c>
      <c r="N51" s="28">
        <v>0</v>
      </c>
      <c r="O51" s="30">
        <f t="shared" si="0"/>
        <v>0</v>
      </c>
      <c r="P51" s="31">
        <f t="shared" si="1"/>
        <v>0</v>
      </c>
      <c r="Q51" s="31">
        <f t="shared" si="6"/>
        <v>0</v>
      </c>
      <c r="R51" s="31">
        <f t="shared" si="7"/>
        <v>0</v>
      </c>
      <c r="S51" s="31">
        <f t="shared" si="8"/>
        <v>0</v>
      </c>
      <c r="T51" s="31">
        <f t="shared" si="9"/>
        <v>0</v>
      </c>
      <c r="U51" s="28"/>
    </row>
    <row r="52" spans="1:21" ht="12.75">
      <c r="A52" s="9"/>
      <c r="B52" s="4"/>
      <c r="C52" s="4"/>
      <c r="D52" s="24"/>
      <c r="E52" s="84"/>
      <c r="F52" s="21"/>
      <c r="G52" s="21"/>
      <c r="H52" s="21"/>
      <c r="I52" s="21"/>
      <c r="J52" s="21"/>
      <c r="K52" s="4"/>
      <c r="L52" s="4">
        <v>0</v>
      </c>
      <c r="M52" s="10" t="s">
        <v>21</v>
      </c>
      <c r="N52" s="28">
        <v>0</v>
      </c>
      <c r="O52" s="30">
        <f t="shared" si="0"/>
        <v>0</v>
      </c>
      <c r="P52" s="31">
        <f t="shared" si="1"/>
        <v>0</v>
      </c>
      <c r="Q52" s="31">
        <f t="shared" si="6"/>
        <v>0</v>
      </c>
      <c r="R52" s="31">
        <f t="shared" si="7"/>
        <v>0</v>
      </c>
      <c r="S52" s="31">
        <f t="shared" si="8"/>
        <v>0</v>
      </c>
      <c r="T52" s="31">
        <f t="shared" si="9"/>
        <v>0</v>
      </c>
      <c r="U52" s="28"/>
    </row>
    <row r="53" spans="1:21" ht="12.75">
      <c r="A53" s="9"/>
      <c r="B53" s="4"/>
      <c r="C53" s="4"/>
      <c r="D53" s="24"/>
      <c r="E53" s="84"/>
      <c r="F53" s="21"/>
      <c r="G53" s="21"/>
      <c r="H53" s="21"/>
      <c r="I53" s="21"/>
      <c r="J53" s="21"/>
      <c r="K53" s="4"/>
      <c r="L53" s="4">
        <v>0</v>
      </c>
      <c r="M53" s="10" t="s">
        <v>21</v>
      </c>
      <c r="N53" s="28">
        <v>0</v>
      </c>
      <c r="O53" s="30">
        <f t="shared" si="0"/>
        <v>0</v>
      </c>
      <c r="P53" s="31">
        <f t="shared" si="1"/>
        <v>0</v>
      </c>
      <c r="Q53" s="31">
        <f t="shared" si="6"/>
        <v>0</v>
      </c>
      <c r="R53" s="31">
        <f t="shared" si="7"/>
        <v>0</v>
      </c>
      <c r="S53" s="31">
        <f t="shared" si="8"/>
        <v>0</v>
      </c>
      <c r="T53" s="31">
        <f t="shared" si="9"/>
        <v>0</v>
      </c>
      <c r="U53" s="28"/>
    </row>
    <row r="54" spans="1:21" ht="12.75">
      <c r="A54" s="9"/>
      <c r="B54" s="4"/>
      <c r="C54" s="4"/>
      <c r="D54" s="24"/>
      <c r="E54" s="84"/>
      <c r="F54" s="21"/>
      <c r="G54" s="21"/>
      <c r="H54" s="21"/>
      <c r="I54" s="21"/>
      <c r="J54" s="21"/>
      <c r="K54" s="4"/>
      <c r="L54" s="4">
        <v>0</v>
      </c>
      <c r="M54" s="10" t="s">
        <v>21</v>
      </c>
      <c r="N54" s="28">
        <v>0</v>
      </c>
      <c r="O54" s="30">
        <f t="shared" si="0"/>
        <v>0</v>
      </c>
      <c r="P54" s="31">
        <f t="shared" si="1"/>
        <v>0</v>
      </c>
      <c r="Q54" s="31">
        <f t="shared" si="6"/>
        <v>0</v>
      </c>
      <c r="R54" s="31">
        <f t="shared" si="7"/>
        <v>0</v>
      </c>
      <c r="S54" s="31">
        <f t="shared" si="8"/>
        <v>0</v>
      </c>
      <c r="T54" s="31">
        <f t="shared" si="9"/>
        <v>0</v>
      </c>
      <c r="U54" s="28"/>
    </row>
    <row r="55" spans="1:20" ht="12.75">
      <c r="A55" s="9"/>
      <c r="B55" s="4"/>
      <c r="C55" s="4"/>
      <c r="D55" s="24"/>
      <c r="E55" s="84"/>
      <c r="F55" s="21"/>
      <c r="G55" s="21"/>
      <c r="H55" s="21"/>
      <c r="I55" s="21"/>
      <c r="J55" s="21"/>
      <c r="K55" s="4"/>
      <c r="L55" s="4">
        <v>0</v>
      </c>
      <c r="M55" s="10" t="s">
        <v>21</v>
      </c>
      <c r="N55" s="28">
        <v>0</v>
      </c>
      <c r="O55" s="30">
        <f aca="true" t="shared" si="10" ref="O55:O81">IF(K55&gt;0,1000*K55,0)</f>
        <v>0</v>
      </c>
      <c r="P55" s="31">
        <f aca="true" t="shared" si="11" ref="P55:P81">IF(K55&gt;0,1000*(H55+I55+J55),0)</f>
        <v>0</v>
      </c>
      <c r="Q55" s="31">
        <f aca="true" t="shared" si="12" ref="Q55:Q81">IF(TYPE(J55)&gt;=2,0,100*J55)</f>
        <v>0</v>
      </c>
      <c r="R55" s="31">
        <f aca="true" t="shared" si="13" ref="R55:R81">IF(TYPE(H55)&gt;=2,0,10*H55)</f>
        <v>0</v>
      </c>
      <c r="S55" s="31">
        <f aca="true" t="shared" si="14" ref="S55:S81">IF(TYPE(I55)&gt;=2,0,1*I55)</f>
        <v>0</v>
      </c>
      <c r="T55" s="31">
        <f aca="true" t="shared" si="15" ref="T55:T81">SUM(O55:S55)</f>
        <v>0</v>
      </c>
    </row>
    <row r="56" spans="1:20" ht="12.75">
      <c r="A56" s="9"/>
      <c r="B56" s="4"/>
      <c r="C56" s="4"/>
      <c r="D56" s="24"/>
      <c r="E56" s="84"/>
      <c r="F56" s="21"/>
      <c r="G56" s="21"/>
      <c r="H56" s="21"/>
      <c r="I56" s="21"/>
      <c r="J56" s="21"/>
      <c r="K56" s="4"/>
      <c r="L56" s="4">
        <v>0</v>
      </c>
      <c r="M56" s="10" t="s">
        <v>21</v>
      </c>
      <c r="N56" s="28">
        <v>0</v>
      </c>
      <c r="O56" s="30">
        <f t="shared" si="10"/>
        <v>0</v>
      </c>
      <c r="P56" s="31">
        <f t="shared" si="11"/>
        <v>0</v>
      </c>
      <c r="Q56" s="31">
        <f t="shared" si="12"/>
        <v>0</v>
      </c>
      <c r="R56" s="31">
        <f t="shared" si="13"/>
        <v>0</v>
      </c>
      <c r="S56" s="31">
        <f t="shared" si="14"/>
        <v>0</v>
      </c>
      <c r="T56" s="31">
        <f t="shared" si="15"/>
        <v>0</v>
      </c>
    </row>
    <row r="57" spans="1:20" ht="12.75">
      <c r="A57" s="9"/>
      <c r="B57" s="4"/>
      <c r="C57" s="4"/>
      <c r="D57" s="24"/>
      <c r="E57" s="84"/>
      <c r="F57" s="21"/>
      <c r="G57" s="21"/>
      <c r="H57" s="21"/>
      <c r="I57" s="21"/>
      <c r="J57" s="21"/>
      <c r="K57" s="4"/>
      <c r="L57" s="4">
        <v>0</v>
      </c>
      <c r="M57" s="10" t="s">
        <v>21</v>
      </c>
      <c r="N57" s="28">
        <v>0</v>
      </c>
      <c r="O57" s="30">
        <f t="shared" si="10"/>
        <v>0</v>
      </c>
      <c r="P57" s="31">
        <f t="shared" si="11"/>
        <v>0</v>
      </c>
      <c r="Q57" s="31">
        <f t="shared" si="12"/>
        <v>0</v>
      </c>
      <c r="R57" s="31">
        <f t="shared" si="13"/>
        <v>0</v>
      </c>
      <c r="S57" s="31">
        <f t="shared" si="14"/>
        <v>0</v>
      </c>
      <c r="T57" s="31">
        <f t="shared" si="15"/>
        <v>0</v>
      </c>
    </row>
    <row r="58" spans="1:20" ht="12.75">
      <c r="A58" s="9"/>
      <c r="B58" s="4"/>
      <c r="C58" s="4"/>
      <c r="D58" s="24"/>
      <c r="E58" s="84"/>
      <c r="F58" s="21"/>
      <c r="G58" s="21"/>
      <c r="H58" s="21"/>
      <c r="I58" s="21"/>
      <c r="J58" s="21"/>
      <c r="K58" s="4"/>
      <c r="L58" s="4">
        <v>0</v>
      </c>
      <c r="M58" s="10" t="s">
        <v>21</v>
      </c>
      <c r="N58" s="28">
        <v>0</v>
      </c>
      <c r="O58" s="30">
        <f t="shared" si="10"/>
        <v>0</v>
      </c>
      <c r="P58" s="31">
        <f t="shared" si="11"/>
        <v>0</v>
      </c>
      <c r="Q58" s="31">
        <f t="shared" si="12"/>
        <v>0</v>
      </c>
      <c r="R58" s="31">
        <f t="shared" si="13"/>
        <v>0</v>
      </c>
      <c r="S58" s="31">
        <f t="shared" si="14"/>
        <v>0</v>
      </c>
      <c r="T58" s="31">
        <f t="shared" si="15"/>
        <v>0</v>
      </c>
    </row>
    <row r="59" spans="1:20" ht="12.75">
      <c r="A59" s="9"/>
      <c r="B59" s="4"/>
      <c r="C59" s="4"/>
      <c r="D59" s="24"/>
      <c r="E59" s="84"/>
      <c r="F59" s="21"/>
      <c r="G59" s="21"/>
      <c r="H59" s="21"/>
      <c r="I59" s="21"/>
      <c r="J59" s="21"/>
      <c r="K59" s="4"/>
      <c r="L59" s="4">
        <v>0</v>
      </c>
      <c r="M59" s="10" t="s">
        <v>21</v>
      </c>
      <c r="N59" s="28">
        <v>0</v>
      </c>
      <c r="O59" s="30">
        <f t="shared" si="10"/>
        <v>0</v>
      </c>
      <c r="P59" s="31">
        <f t="shared" si="11"/>
        <v>0</v>
      </c>
      <c r="Q59" s="31">
        <f t="shared" si="12"/>
        <v>0</v>
      </c>
      <c r="R59" s="31">
        <f t="shared" si="13"/>
        <v>0</v>
      </c>
      <c r="S59" s="31">
        <f t="shared" si="14"/>
        <v>0</v>
      </c>
      <c r="T59" s="31">
        <f t="shared" si="15"/>
        <v>0</v>
      </c>
    </row>
    <row r="60" spans="1:20" ht="12.75">
      <c r="A60" s="9"/>
      <c r="B60" s="4"/>
      <c r="C60" s="4"/>
      <c r="D60" s="24"/>
      <c r="E60" s="84"/>
      <c r="F60" s="21"/>
      <c r="G60" s="21"/>
      <c r="H60" s="21"/>
      <c r="I60" s="21"/>
      <c r="J60" s="21"/>
      <c r="K60" s="4"/>
      <c r="L60" s="4">
        <v>0</v>
      </c>
      <c r="M60" s="10" t="s">
        <v>21</v>
      </c>
      <c r="N60" s="28">
        <v>0</v>
      </c>
      <c r="O60" s="30">
        <f t="shared" si="10"/>
        <v>0</v>
      </c>
      <c r="P60" s="31">
        <f t="shared" si="11"/>
        <v>0</v>
      </c>
      <c r="Q60" s="31">
        <f t="shared" si="12"/>
        <v>0</v>
      </c>
      <c r="R60" s="31">
        <f t="shared" si="13"/>
        <v>0</v>
      </c>
      <c r="S60" s="31">
        <f t="shared" si="14"/>
        <v>0</v>
      </c>
      <c r="T60" s="31">
        <f t="shared" si="15"/>
        <v>0</v>
      </c>
    </row>
    <row r="61" spans="1:20" ht="12.75">
      <c r="A61" s="9"/>
      <c r="B61" s="4"/>
      <c r="C61" s="4"/>
      <c r="D61" s="24"/>
      <c r="E61" s="84"/>
      <c r="F61" s="21"/>
      <c r="G61" s="21"/>
      <c r="H61" s="21"/>
      <c r="I61" s="21"/>
      <c r="J61" s="21"/>
      <c r="K61" s="4"/>
      <c r="L61" s="4">
        <v>0</v>
      </c>
      <c r="M61" s="10" t="s">
        <v>21</v>
      </c>
      <c r="N61" s="28">
        <v>0</v>
      </c>
      <c r="O61" s="30">
        <f t="shared" si="10"/>
        <v>0</v>
      </c>
      <c r="P61" s="31">
        <f t="shared" si="11"/>
        <v>0</v>
      </c>
      <c r="Q61" s="31">
        <f t="shared" si="12"/>
        <v>0</v>
      </c>
      <c r="R61" s="31">
        <f t="shared" si="13"/>
        <v>0</v>
      </c>
      <c r="S61" s="31">
        <f t="shared" si="14"/>
        <v>0</v>
      </c>
      <c r="T61" s="31">
        <f t="shared" si="15"/>
        <v>0</v>
      </c>
    </row>
    <row r="62" spans="1:20" ht="12.75">
      <c r="A62" s="9"/>
      <c r="B62" s="4"/>
      <c r="C62" s="4"/>
      <c r="D62" s="24"/>
      <c r="E62" s="84"/>
      <c r="F62" s="21"/>
      <c r="G62" s="21"/>
      <c r="H62" s="21"/>
      <c r="I62" s="21"/>
      <c r="J62" s="21"/>
      <c r="K62" s="4"/>
      <c r="L62" s="4">
        <v>0</v>
      </c>
      <c r="M62" s="10" t="s">
        <v>21</v>
      </c>
      <c r="N62" s="28">
        <v>0</v>
      </c>
      <c r="O62" s="30">
        <f t="shared" si="10"/>
        <v>0</v>
      </c>
      <c r="P62" s="31">
        <f t="shared" si="11"/>
        <v>0</v>
      </c>
      <c r="Q62" s="31">
        <f t="shared" si="12"/>
        <v>0</v>
      </c>
      <c r="R62" s="31">
        <f t="shared" si="13"/>
        <v>0</v>
      </c>
      <c r="S62" s="31">
        <f t="shared" si="14"/>
        <v>0</v>
      </c>
      <c r="T62" s="31">
        <f t="shared" si="15"/>
        <v>0</v>
      </c>
    </row>
    <row r="63" spans="1:20" ht="12.75">
      <c r="A63" s="9"/>
      <c r="B63" s="4"/>
      <c r="C63" s="4"/>
      <c r="D63" s="24"/>
      <c r="E63" s="84"/>
      <c r="F63" s="21"/>
      <c r="G63" s="21"/>
      <c r="H63" s="21"/>
      <c r="I63" s="21"/>
      <c r="J63" s="21"/>
      <c r="K63" s="4"/>
      <c r="L63" s="4">
        <v>0</v>
      </c>
      <c r="M63" s="10" t="s">
        <v>21</v>
      </c>
      <c r="N63" s="28">
        <v>0</v>
      </c>
      <c r="O63" s="30">
        <f t="shared" si="10"/>
        <v>0</v>
      </c>
      <c r="P63" s="31">
        <f t="shared" si="11"/>
        <v>0</v>
      </c>
      <c r="Q63" s="31">
        <f t="shared" si="12"/>
        <v>0</v>
      </c>
      <c r="R63" s="31">
        <f t="shared" si="13"/>
        <v>0</v>
      </c>
      <c r="S63" s="31">
        <f t="shared" si="14"/>
        <v>0</v>
      </c>
      <c r="T63" s="31">
        <f t="shared" si="15"/>
        <v>0</v>
      </c>
    </row>
    <row r="64" spans="1:20" ht="12.75">
      <c r="A64" s="9"/>
      <c r="B64" s="4"/>
      <c r="C64" s="4"/>
      <c r="D64" s="24"/>
      <c r="E64" s="84"/>
      <c r="F64" s="21"/>
      <c r="G64" s="21"/>
      <c r="H64" s="21"/>
      <c r="I64" s="21"/>
      <c r="J64" s="21"/>
      <c r="K64" s="4"/>
      <c r="L64" s="4">
        <v>0</v>
      </c>
      <c r="M64" s="10" t="s">
        <v>21</v>
      </c>
      <c r="N64" s="28">
        <v>0</v>
      </c>
      <c r="O64" s="30">
        <f t="shared" si="10"/>
        <v>0</v>
      </c>
      <c r="P64" s="31">
        <f t="shared" si="11"/>
        <v>0</v>
      </c>
      <c r="Q64" s="31">
        <f t="shared" si="12"/>
        <v>0</v>
      </c>
      <c r="R64" s="31">
        <f t="shared" si="13"/>
        <v>0</v>
      </c>
      <c r="S64" s="31">
        <f t="shared" si="14"/>
        <v>0</v>
      </c>
      <c r="T64" s="31">
        <f t="shared" si="15"/>
        <v>0</v>
      </c>
    </row>
    <row r="65" spans="1:20" ht="12.75">
      <c r="A65" s="9"/>
      <c r="B65" s="4"/>
      <c r="C65" s="4"/>
      <c r="D65" s="24"/>
      <c r="E65" s="84"/>
      <c r="F65" s="21"/>
      <c r="G65" s="21"/>
      <c r="H65" s="21"/>
      <c r="I65" s="21"/>
      <c r="J65" s="21"/>
      <c r="K65" s="4"/>
      <c r="L65" s="4">
        <v>0</v>
      </c>
      <c r="M65" s="10" t="s">
        <v>21</v>
      </c>
      <c r="N65" s="28">
        <v>0</v>
      </c>
      <c r="O65" s="30">
        <f t="shared" si="10"/>
        <v>0</v>
      </c>
      <c r="P65" s="31">
        <f t="shared" si="11"/>
        <v>0</v>
      </c>
      <c r="Q65" s="31">
        <f t="shared" si="12"/>
        <v>0</v>
      </c>
      <c r="R65" s="31">
        <f t="shared" si="13"/>
        <v>0</v>
      </c>
      <c r="S65" s="31">
        <f t="shared" si="14"/>
        <v>0</v>
      </c>
      <c r="T65" s="31">
        <f t="shared" si="15"/>
        <v>0</v>
      </c>
    </row>
    <row r="66" spans="1:20" ht="12.75">
      <c r="A66" s="9"/>
      <c r="B66" s="4"/>
      <c r="C66" s="4"/>
      <c r="D66" s="24"/>
      <c r="E66" s="84"/>
      <c r="F66" s="21"/>
      <c r="G66" s="21"/>
      <c r="H66" s="21"/>
      <c r="I66" s="21"/>
      <c r="J66" s="21"/>
      <c r="K66" s="4"/>
      <c r="L66" s="4">
        <v>0</v>
      </c>
      <c r="M66" s="10" t="s">
        <v>21</v>
      </c>
      <c r="N66" s="28">
        <v>0</v>
      </c>
      <c r="O66" s="30">
        <f t="shared" si="10"/>
        <v>0</v>
      </c>
      <c r="P66" s="31">
        <f t="shared" si="11"/>
        <v>0</v>
      </c>
      <c r="Q66" s="31">
        <f t="shared" si="12"/>
        <v>0</v>
      </c>
      <c r="R66" s="31">
        <f t="shared" si="13"/>
        <v>0</v>
      </c>
      <c r="S66" s="31">
        <f t="shared" si="14"/>
        <v>0</v>
      </c>
      <c r="T66" s="31">
        <f t="shared" si="15"/>
        <v>0</v>
      </c>
    </row>
    <row r="67" spans="1:20" ht="12.75">
      <c r="A67" s="9"/>
      <c r="B67" s="4"/>
      <c r="C67" s="4"/>
      <c r="D67" s="24"/>
      <c r="E67" s="84"/>
      <c r="F67" s="21"/>
      <c r="G67" s="21"/>
      <c r="H67" s="21"/>
      <c r="I67" s="21"/>
      <c r="J67" s="21"/>
      <c r="K67" s="4"/>
      <c r="L67" s="4">
        <v>0</v>
      </c>
      <c r="M67" s="10" t="s">
        <v>21</v>
      </c>
      <c r="N67" s="28">
        <v>0</v>
      </c>
      <c r="O67" s="30">
        <f t="shared" si="10"/>
        <v>0</v>
      </c>
      <c r="P67" s="31">
        <f t="shared" si="11"/>
        <v>0</v>
      </c>
      <c r="Q67" s="31">
        <f t="shared" si="12"/>
        <v>0</v>
      </c>
      <c r="R67" s="31">
        <f t="shared" si="13"/>
        <v>0</v>
      </c>
      <c r="S67" s="31">
        <f t="shared" si="14"/>
        <v>0</v>
      </c>
      <c r="T67" s="31">
        <f t="shared" si="15"/>
        <v>0</v>
      </c>
    </row>
    <row r="68" spans="1:20" ht="12.75">
      <c r="A68" s="9"/>
      <c r="B68" s="4"/>
      <c r="C68" s="4"/>
      <c r="D68" s="24"/>
      <c r="E68" s="84"/>
      <c r="F68" s="21"/>
      <c r="G68" s="21"/>
      <c r="H68" s="21"/>
      <c r="I68" s="21"/>
      <c r="J68" s="21"/>
      <c r="K68" s="4"/>
      <c r="L68" s="4">
        <v>0</v>
      </c>
      <c r="M68" s="10" t="s">
        <v>21</v>
      </c>
      <c r="N68" s="28">
        <v>0</v>
      </c>
      <c r="O68" s="30">
        <f t="shared" si="10"/>
        <v>0</v>
      </c>
      <c r="P68" s="31">
        <f t="shared" si="11"/>
        <v>0</v>
      </c>
      <c r="Q68" s="31">
        <f t="shared" si="12"/>
        <v>0</v>
      </c>
      <c r="R68" s="31">
        <f t="shared" si="13"/>
        <v>0</v>
      </c>
      <c r="S68" s="31">
        <f t="shared" si="14"/>
        <v>0</v>
      </c>
      <c r="T68" s="31">
        <f t="shared" si="15"/>
        <v>0</v>
      </c>
    </row>
    <row r="69" spans="1:20" ht="12.75">
      <c r="A69" s="9"/>
      <c r="B69" s="4"/>
      <c r="C69" s="4"/>
      <c r="D69" s="24"/>
      <c r="E69" s="84"/>
      <c r="F69" s="21"/>
      <c r="G69" s="21"/>
      <c r="H69" s="21"/>
      <c r="I69" s="21"/>
      <c r="J69" s="21"/>
      <c r="K69" s="4"/>
      <c r="L69" s="4">
        <v>0</v>
      </c>
      <c r="M69" s="10" t="s">
        <v>21</v>
      </c>
      <c r="N69" s="28">
        <v>0</v>
      </c>
      <c r="O69" s="30">
        <f t="shared" si="10"/>
        <v>0</v>
      </c>
      <c r="P69" s="31">
        <f t="shared" si="11"/>
        <v>0</v>
      </c>
      <c r="Q69" s="31">
        <f t="shared" si="12"/>
        <v>0</v>
      </c>
      <c r="R69" s="31">
        <f t="shared" si="13"/>
        <v>0</v>
      </c>
      <c r="S69" s="31">
        <f t="shared" si="14"/>
        <v>0</v>
      </c>
      <c r="T69" s="31">
        <f t="shared" si="15"/>
        <v>0</v>
      </c>
    </row>
    <row r="70" spans="1:20" ht="12.75">
      <c r="A70" s="9"/>
      <c r="B70" s="4"/>
      <c r="C70" s="4"/>
      <c r="D70" s="24"/>
      <c r="E70" s="84"/>
      <c r="F70" s="21"/>
      <c r="G70" s="21"/>
      <c r="H70" s="21"/>
      <c r="I70" s="21"/>
      <c r="J70" s="21"/>
      <c r="K70" s="4"/>
      <c r="L70" s="4">
        <v>0</v>
      </c>
      <c r="M70" s="10" t="s">
        <v>21</v>
      </c>
      <c r="N70" s="28">
        <v>0</v>
      </c>
      <c r="O70" s="30">
        <f t="shared" si="10"/>
        <v>0</v>
      </c>
      <c r="P70" s="31">
        <f t="shared" si="11"/>
        <v>0</v>
      </c>
      <c r="Q70" s="31">
        <f t="shared" si="12"/>
        <v>0</v>
      </c>
      <c r="R70" s="31">
        <f t="shared" si="13"/>
        <v>0</v>
      </c>
      <c r="S70" s="31">
        <f t="shared" si="14"/>
        <v>0</v>
      </c>
      <c r="T70" s="31">
        <f t="shared" si="15"/>
        <v>0</v>
      </c>
    </row>
    <row r="71" spans="1:20" ht="12.75">
      <c r="A71" s="9"/>
      <c r="B71" s="4"/>
      <c r="C71" s="4"/>
      <c r="D71" s="24"/>
      <c r="E71" s="84"/>
      <c r="F71" s="21"/>
      <c r="G71" s="21"/>
      <c r="H71" s="21"/>
      <c r="I71" s="21"/>
      <c r="J71" s="21"/>
      <c r="K71" s="4"/>
      <c r="L71" s="4">
        <v>0</v>
      </c>
      <c r="M71" s="10" t="s">
        <v>21</v>
      </c>
      <c r="N71" s="28">
        <v>0</v>
      </c>
      <c r="O71" s="30">
        <f t="shared" si="10"/>
        <v>0</v>
      </c>
      <c r="P71" s="31">
        <f t="shared" si="11"/>
        <v>0</v>
      </c>
      <c r="Q71" s="31">
        <f t="shared" si="12"/>
        <v>0</v>
      </c>
      <c r="R71" s="31">
        <f t="shared" si="13"/>
        <v>0</v>
      </c>
      <c r="S71" s="31">
        <f t="shared" si="14"/>
        <v>0</v>
      </c>
      <c r="T71" s="31">
        <f t="shared" si="15"/>
        <v>0</v>
      </c>
    </row>
    <row r="72" spans="1:20" ht="12.75">
      <c r="A72" s="9"/>
      <c r="B72" s="4"/>
      <c r="C72" s="4"/>
      <c r="D72" s="24"/>
      <c r="E72" s="84"/>
      <c r="F72" s="21"/>
      <c r="G72" s="21"/>
      <c r="H72" s="21"/>
      <c r="I72" s="21"/>
      <c r="J72" s="21"/>
      <c r="K72" s="4"/>
      <c r="L72" s="4">
        <v>0</v>
      </c>
      <c r="M72" s="10" t="s">
        <v>21</v>
      </c>
      <c r="N72" s="28">
        <v>0</v>
      </c>
      <c r="O72" s="30">
        <f t="shared" si="10"/>
        <v>0</v>
      </c>
      <c r="P72" s="31">
        <f t="shared" si="11"/>
        <v>0</v>
      </c>
      <c r="Q72" s="31">
        <f t="shared" si="12"/>
        <v>0</v>
      </c>
      <c r="R72" s="31">
        <f t="shared" si="13"/>
        <v>0</v>
      </c>
      <c r="S72" s="31">
        <f t="shared" si="14"/>
        <v>0</v>
      </c>
      <c r="T72" s="31">
        <f t="shared" si="15"/>
        <v>0</v>
      </c>
    </row>
    <row r="73" spans="1:20" ht="12.75">
      <c r="A73" s="9"/>
      <c r="B73" s="4"/>
      <c r="C73" s="4"/>
      <c r="D73" s="24"/>
      <c r="E73" s="84"/>
      <c r="F73" s="21"/>
      <c r="G73" s="21"/>
      <c r="H73" s="21"/>
      <c r="I73" s="21"/>
      <c r="J73" s="21"/>
      <c r="K73" s="4"/>
      <c r="L73" s="4">
        <v>0</v>
      </c>
      <c r="M73" s="10" t="s">
        <v>21</v>
      </c>
      <c r="N73" s="28">
        <v>0</v>
      </c>
      <c r="O73" s="30">
        <f t="shared" si="10"/>
        <v>0</v>
      </c>
      <c r="P73" s="31">
        <f t="shared" si="11"/>
        <v>0</v>
      </c>
      <c r="Q73" s="31">
        <f t="shared" si="12"/>
        <v>0</v>
      </c>
      <c r="R73" s="31">
        <f t="shared" si="13"/>
        <v>0</v>
      </c>
      <c r="S73" s="31">
        <f t="shared" si="14"/>
        <v>0</v>
      </c>
      <c r="T73" s="31">
        <f t="shared" si="15"/>
        <v>0</v>
      </c>
    </row>
    <row r="74" spans="1:20" ht="12.75">
      <c r="A74" s="9"/>
      <c r="B74" s="4"/>
      <c r="C74" s="4"/>
      <c r="D74" s="24"/>
      <c r="E74" s="84"/>
      <c r="F74" s="21"/>
      <c r="G74" s="21"/>
      <c r="H74" s="21"/>
      <c r="I74" s="21"/>
      <c r="J74" s="21"/>
      <c r="K74" s="4"/>
      <c r="L74" s="4">
        <v>0</v>
      </c>
      <c r="M74" s="10" t="s">
        <v>21</v>
      </c>
      <c r="N74" s="28">
        <v>0</v>
      </c>
      <c r="O74" s="30">
        <f t="shared" si="10"/>
        <v>0</v>
      </c>
      <c r="P74" s="31">
        <f t="shared" si="11"/>
        <v>0</v>
      </c>
      <c r="Q74" s="31">
        <f t="shared" si="12"/>
        <v>0</v>
      </c>
      <c r="R74" s="31">
        <f t="shared" si="13"/>
        <v>0</v>
      </c>
      <c r="S74" s="31">
        <f t="shared" si="14"/>
        <v>0</v>
      </c>
      <c r="T74" s="31">
        <f t="shared" si="15"/>
        <v>0</v>
      </c>
    </row>
    <row r="75" spans="1:20" ht="12.75">
      <c r="A75" s="9"/>
      <c r="B75" s="4"/>
      <c r="C75" s="4"/>
      <c r="D75" s="24"/>
      <c r="E75" s="84"/>
      <c r="F75" s="21"/>
      <c r="G75" s="21"/>
      <c r="H75" s="21"/>
      <c r="I75" s="21"/>
      <c r="J75" s="21"/>
      <c r="K75" s="4"/>
      <c r="L75" s="4">
        <v>0</v>
      </c>
      <c r="M75" s="10" t="s">
        <v>21</v>
      </c>
      <c r="N75" s="28">
        <v>0</v>
      </c>
      <c r="O75" s="30">
        <f t="shared" si="10"/>
        <v>0</v>
      </c>
      <c r="P75" s="31">
        <f t="shared" si="11"/>
        <v>0</v>
      </c>
      <c r="Q75" s="31">
        <f t="shared" si="12"/>
        <v>0</v>
      </c>
      <c r="R75" s="31">
        <f t="shared" si="13"/>
        <v>0</v>
      </c>
      <c r="S75" s="31">
        <f t="shared" si="14"/>
        <v>0</v>
      </c>
      <c r="T75" s="31">
        <f t="shared" si="15"/>
        <v>0</v>
      </c>
    </row>
    <row r="76" spans="1:20" ht="12.75">
      <c r="A76" s="9"/>
      <c r="B76" s="4"/>
      <c r="C76" s="4"/>
      <c r="D76" s="24"/>
      <c r="E76" s="84"/>
      <c r="F76" s="21"/>
      <c r="G76" s="21"/>
      <c r="H76" s="21"/>
      <c r="I76" s="21"/>
      <c r="J76" s="21"/>
      <c r="K76" s="4"/>
      <c r="L76" s="4">
        <v>0</v>
      </c>
      <c r="M76" s="10" t="s">
        <v>21</v>
      </c>
      <c r="N76" s="28">
        <v>0</v>
      </c>
      <c r="O76" s="30">
        <f t="shared" si="10"/>
        <v>0</v>
      </c>
      <c r="P76" s="31">
        <f t="shared" si="11"/>
        <v>0</v>
      </c>
      <c r="Q76" s="31">
        <f t="shared" si="12"/>
        <v>0</v>
      </c>
      <c r="R76" s="31">
        <f t="shared" si="13"/>
        <v>0</v>
      </c>
      <c r="S76" s="31">
        <f t="shared" si="14"/>
        <v>0</v>
      </c>
      <c r="T76" s="31">
        <f t="shared" si="15"/>
        <v>0</v>
      </c>
    </row>
    <row r="77" spans="1:20" ht="12.75">
      <c r="A77" s="9"/>
      <c r="B77" s="4"/>
      <c r="C77" s="4"/>
      <c r="D77" s="24"/>
      <c r="E77" s="84"/>
      <c r="F77" s="21"/>
      <c r="G77" s="21"/>
      <c r="H77" s="21"/>
      <c r="I77" s="21"/>
      <c r="J77" s="21"/>
      <c r="K77" s="4"/>
      <c r="L77" s="4">
        <v>0</v>
      </c>
      <c r="M77" s="10" t="s">
        <v>21</v>
      </c>
      <c r="N77" s="28">
        <v>0</v>
      </c>
      <c r="O77" s="30">
        <f t="shared" si="10"/>
        <v>0</v>
      </c>
      <c r="P77" s="31">
        <f t="shared" si="11"/>
        <v>0</v>
      </c>
      <c r="Q77" s="31">
        <f t="shared" si="12"/>
        <v>0</v>
      </c>
      <c r="R77" s="31">
        <f t="shared" si="13"/>
        <v>0</v>
      </c>
      <c r="S77" s="31">
        <f t="shared" si="14"/>
        <v>0</v>
      </c>
      <c r="T77" s="31">
        <f t="shared" si="15"/>
        <v>0</v>
      </c>
    </row>
    <row r="78" spans="1:20" ht="12.75">
      <c r="A78" s="9"/>
      <c r="B78" s="4"/>
      <c r="C78" s="4"/>
      <c r="D78" s="24"/>
      <c r="E78" s="84"/>
      <c r="F78" s="21"/>
      <c r="G78" s="21"/>
      <c r="H78" s="21"/>
      <c r="I78" s="21"/>
      <c r="J78" s="21"/>
      <c r="K78" s="4"/>
      <c r="L78" s="4">
        <v>0</v>
      </c>
      <c r="M78" s="10" t="s">
        <v>21</v>
      </c>
      <c r="N78" s="28">
        <v>0</v>
      </c>
      <c r="O78" s="30">
        <f t="shared" si="10"/>
        <v>0</v>
      </c>
      <c r="P78" s="31">
        <f t="shared" si="11"/>
        <v>0</v>
      </c>
      <c r="Q78" s="31">
        <f t="shared" si="12"/>
        <v>0</v>
      </c>
      <c r="R78" s="31">
        <f t="shared" si="13"/>
        <v>0</v>
      </c>
      <c r="S78" s="31">
        <f t="shared" si="14"/>
        <v>0</v>
      </c>
      <c r="T78" s="31">
        <f t="shared" si="15"/>
        <v>0</v>
      </c>
    </row>
    <row r="79" spans="1:20" ht="12.75">
      <c r="A79" s="9"/>
      <c r="B79" s="4"/>
      <c r="C79" s="4"/>
      <c r="D79" s="24"/>
      <c r="E79" s="84"/>
      <c r="F79" s="21"/>
      <c r="G79" s="21"/>
      <c r="H79" s="21"/>
      <c r="I79" s="21"/>
      <c r="J79" s="21"/>
      <c r="K79" s="4"/>
      <c r="L79" s="4">
        <v>0</v>
      </c>
      <c r="M79" s="10" t="s">
        <v>21</v>
      </c>
      <c r="N79" s="28">
        <v>0</v>
      </c>
      <c r="O79" s="30">
        <f t="shared" si="10"/>
        <v>0</v>
      </c>
      <c r="P79" s="31">
        <f t="shared" si="11"/>
        <v>0</v>
      </c>
      <c r="Q79" s="31">
        <f t="shared" si="12"/>
        <v>0</v>
      </c>
      <c r="R79" s="31">
        <f t="shared" si="13"/>
        <v>0</v>
      </c>
      <c r="S79" s="31">
        <f t="shared" si="14"/>
        <v>0</v>
      </c>
      <c r="T79" s="31">
        <f t="shared" si="15"/>
        <v>0</v>
      </c>
    </row>
    <row r="80" spans="1:20" ht="12.75">
      <c r="A80" s="9"/>
      <c r="B80" s="4"/>
      <c r="C80" s="4"/>
      <c r="D80" s="24"/>
      <c r="E80" s="84"/>
      <c r="F80" s="21"/>
      <c r="G80" s="21"/>
      <c r="H80" s="21"/>
      <c r="I80" s="21"/>
      <c r="J80" s="21"/>
      <c r="K80" s="4"/>
      <c r="L80" s="4">
        <v>0</v>
      </c>
      <c r="M80" s="10" t="s">
        <v>21</v>
      </c>
      <c r="N80" s="28">
        <v>0</v>
      </c>
      <c r="O80" s="30">
        <f t="shared" si="10"/>
        <v>0</v>
      </c>
      <c r="P80" s="31">
        <f t="shared" si="11"/>
        <v>0</v>
      </c>
      <c r="Q80" s="31">
        <f t="shared" si="12"/>
        <v>0</v>
      </c>
      <c r="R80" s="31">
        <f t="shared" si="13"/>
        <v>0</v>
      </c>
      <c r="S80" s="31">
        <f t="shared" si="14"/>
        <v>0</v>
      </c>
      <c r="T80" s="31">
        <f t="shared" si="15"/>
        <v>0</v>
      </c>
    </row>
    <row r="81" spans="1:20" ht="12.75">
      <c r="A81" s="9"/>
      <c r="B81" s="4"/>
      <c r="C81" s="4"/>
      <c r="D81" s="24"/>
      <c r="E81" s="84"/>
      <c r="F81" s="21"/>
      <c r="G81" s="21"/>
      <c r="H81" s="21"/>
      <c r="I81" s="21"/>
      <c r="J81" s="21"/>
      <c r="K81" s="4"/>
      <c r="L81" s="4">
        <v>0</v>
      </c>
      <c r="M81" s="10" t="s">
        <v>21</v>
      </c>
      <c r="N81" s="28">
        <v>0</v>
      </c>
      <c r="O81" s="30">
        <f t="shared" si="10"/>
        <v>0</v>
      </c>
      <c r="P81" s="31">
        <f t="shared" si="11"/>
        <v>0</v>
      </c>
      <c r="Q81" s="31">
        <f t="shared" si="12"/>
        <v>0</v>
      </c>
      <c r="R81" s="31">
        <f t="shared" si="13"/>
        <v>0</v>
      </c>
      <c r="S81" s="31">
        <f t="shared" si="14"/>
        <v>0</v>
      </c>
      <c r="T81" s="31">
        <f t="shared" si="15"/>
        <v>0</v>
      </c>
    </row>
    <row r="82" spans="1:20" ht="12.75">
      <c r="A82" s="9"/>
      <c r="B82" s="4"/>
      <c r="C82" s="4"/>
      <c r="D82" s="24"/>
      <c r="E82" s="84"/>
      <c r="F82" s="21"/>
      <c r="G82" s="21"/>
      <c r="H82" s="21"/>
      <c r="I82" s="21"/>
      <c r="J82" s="21"/>
      <c r="K82" s="4"/>
      <c r="L82" s="4">
        <v>0</v>
      </c>
      <c r="M82" s="10" t="s">
        <v>21</v>
      </c>
      <c r="N82" s="28">
        <v>0</v>
      </c>
      <c r="O82" s="30">
        <f>IF(K82&gt;0,1000*K82,0)</f>
        <v>0</v>
      </c>
      <c r="P82" s="31">
        <f>IF(K82&gt;0,1000*(H82+I82+J82),0)</f>
        <v>0</v>
      </c>
      <c r="Q82" s="31">
        <f>IF(TYPE(J82)&gt;=2,0,100*J82)</f>
        <v>0</v>
      </c>
      <c r="R82" s="31">
        <f>IF(TYPE(H82)&gt;=2,0,10*H82)</f>
        <v>0</v>
      </c>
      <c r="S82" s="31">
        <f>IF(TYPE(I82)&gt;=2,0,1*I82)</f>
        <v>0</v>
      </c>
      <c r="T82" s="31">
        <f>SUM(O82:S82)</f>
        <v>0</v>
      </c>
    </row>
  </sheetData>
  <sheetProtection sheet="1" objects="1" scenarios="1"/>
  <mergeCells count="1">
    <mergeCell ref="A1:C1"/>
  </mergeCells>
  <dataValidations count="1">
    <dataValidation type="decimal" allowBlank="1" showInputMessage="1" showErrorMessage="1" sqref="E3:E55">
      <formula1>0</formula1>
      <formula2>999.5</formula2>
    </dataValidation>
  </dataValidations>
  <printOptions horizontalCentered="1"/>
  <pageMargins left="0.7874015748031497" right="0.7874015748031497" top="1.141732283464567" bottom="0.984251968503937" header="0.5118110236220472" footer="0.5118110236220472"/>
  <pageSetup horizontalDpi="300" verticalDpi="300" orientation="portrait" paperSize="9" scale="93" r:id="rId2"/>
  <headerFooter alignWithMargins="0">
    <oddHeader>&amp;L&amp;"Arial,Fet"&amp;14RESULTAT
3-årstest gångarter</oddHeader>
    <oddFooter>&amp;LUtskrift: &amp;D, kl &amp;T</oddFooter>
  </headerFooter>
  <legacyDrawing r:id="rId1"/>
</worksheet>
</file>

<file path=xl/worksheets/sheet3.xml><?xml version="1.0" encoding="utf-8"?>
<worksheet xmlns="http://schemas.openxmlformats.org/spreadsheetml/2006/main" xmlns:r="http://schemas.openxmlformats.org/officeDocument/2006/relationships">
  <sheetPr codeName="Blad3">
    <tabColor indexed="42"/>
  </sheetPr>
  <dimension ref="A1:U82"/>
  <sheetViews>
    <sheetView view="pageBreakPreview" zoomScaleNormal="150" zoomScaleSheetLayoutView="100" zoomScalePageLayoutView="0" workbookViewId="0" topLeftCell="A1">
      <selection activeCell="A3" sqref="A3"/>
    </sheetView>
  </sheetViews>
  <sheetFormatPr defaultColWidth="9.140625" defaultRowHeight="12.75"/>
  <cols>
    <col min="1" max="1" width="9.421875" style="2" bestFit="1" customWidth="1"/>
    <col min="2" max="2" width="4.00390625" style="2" bestFit="1" customWidth="1"/>
    <col min="3" max="3" width="7.28125" style="2" bestFit="1" customWidth="1"/>
    <col min="4" max="4" width="25.57421875" style="2" customWidth="1"/>
    <col min="5" max="5" width="6.421875" style="16" bestFit="1" customWidth="1"/>
    <col min="6" max="6" width="4.28125" style="2" bestFit="1" customWidth="1"/>
    <col min="7" max="7" width="4.8515625" style="2" bestFit="1" customWidth="1"/>
    <col min="8" max="8" width="4.57421875" style="2" bestFit="1" customWidth="1"/>
    <col min="9" max="9" width="4.140625" style="2" bestFit="1" customWidth="1"/>
    <col min="10" max="10" width="5.00390625" style="2" bestFit="1" customWidth="1"/>
    <col min="11" max="11" width="6.8515625" style="2" bestFit="1" customWidth="1"/>
    <col min="12" max="13" width="5.7109375" style="2" bestFit="1" customWidth="1"/>
    <col min="14" max="14" width="5.7109375" style="2" hidden="1" customWidth="1"/>
    <col min="15" max="16" width="9.140625" style="0" hidden="1" customWidth="1"/>
    <col min="17" max="20" width="12.28125" style="0" hidden="1" customWidth="1"/>
  </cols>
  <sheetData>
    <row r="1" spans="1:14" ht="12.75">
      <c r="A1" s="114" t="s">
        <v>63</v>
      </c>
      <c r="B1" s="115"/>
      <c r="C1" s="116"/>
      <c r="D1" s="79"/>
      <c r="E1" s="82" t="s">
        <v>68</v>
      </c>
      <c r="F1" s="80"/>
      <c r="G1" s="80"/>
      <c r="H1" s="80"/>
      <c r="I1" s="80"/>
      <c r="J1" s="80"/>
      <c r="K1" s="80"/>
      <c r="L1" s="81" t="s">
        <v>64</v>
      </c>
      <c r="M1" s="81" t="s">
        <v>66</v>
      </c>
      <c r="N1" s="35"/>
    </row>
    <row r="2" spans="1:21" ht="12.75">
      <c r="A2" s="75" t="s">
        <v>0</v>
      </c>
      <c r="B2" s="75" t="s">
        <v>1</v>
      </c>
      <c r="C2" s="75" t="s">
        <v>2</v>
      </c>
      <c r="D2" s="76" t="s">
        <v>3</v>
      </c>
      <c r="E2" s="76" t="s">
        <v>69</v>
      </c>
      <c r="F2" s="77" t="s">
        <v>4</v>
      </c>
      <c r="G2" s="77" t="s">
        <v>5</v>
      </c>
      <c r="H2" s="77" t="s">
        <v>6</v>
      </c>
      <c r="I2" s="77" t="s">
        <v>9</v>
      </c>
      <c r="J2" s="77" t="s">
        <v>15</v>
      </c>
      <c r="K2" s="77" t="s">
        <v>16</v>
      </c>
      <c r="L2" s="78" t="s">
        <v>66</v>
      </c>
      <c r="M2" s="78" t="s">
        <v>67</v>
      </c>
      <c r="N2" s="35" t="s">
        <v>70</v>
      </c>
      <c r="O2" t="s">
        <v>19</v>
      </c>
      <c r="P2" t="s">
        <v>14</v>
      </c>
      <c r="Q2" t="s">
        <v>17</v>
      </c>
      <c r="R2" t="s">
        <v>18</v>
      </c>
      <c r="S2" t="s">
        <v>10</v>
      </c>
      <c r="T2" t="s">
        <v>13</v>
      </c>
      <c r="U2" s="68" t="s">
        <v>52</v>
      </c>
    </row>
    <row r="3" spans="1:21" ht="12.75">
      <c r="A3" s="20"/>
      <c r="B3" s="21"/>
      <c r="C3" s="21"/>
      <c r="D3" s="21"/>
      <c r="E3" s="88"/>
      <c r="F3" s="21"/>
      <c r="G3" s="21"/>
      <c r="H3" s="21"/>
      <c r="I3" s="21"/>
      <c r="J3" s="21"/>
      <c r="K3" s="21"/>
      <c r="L3" s="21">
        <v>0</v>
      </c>
      <c r="M3" s="22" t="s">
        <v>21</v>
      </c>
      <c r="N3" s="36">
        <v>0</v>
      </c>
      <c r="O3">
        <f aca="true" t="shared" si="0" ref="O3:O40">IF(M3="X",100000,0)</f>
        <v>0</v>
      </c>
      <c r="P3">
        <f aca="true" t="shared" si="1" ref="P3:P40">L3*1000</f>
        <v>0</v>
      </c>
      <c r="Q3">
        <f aca="true" t="shared" si="2" ref="Q3:Q40">IF(TYPE(K3)&gt;=2,0,K3*100)</f>
        <v>0</v>
      </c>
      <c r="R3">
        <f aca="true" t="shared" si="3" ref="R3:R40">IF(TYPE(J3)&gt;=2,0,J3*10)</f>
        <v>0</v>
      </c>
      <c r="S3">
        <f aca="true" t="shared" si="4" ref="S3:S40">IF(TYPE(I3)&gt;=2,0,I3*1)</f>
        <v>0</v>
      </c>
      <c r="T3">
        <f aca="true" t="shared" si="5" ref="T3:T40">SUM(O3:S3)</f>
        <v>0</v>
      </c>
      <c r="U3" t="s">
        <v>53</v>
      </c>
    </row>
    <row r="4" spans="1:21" ht="12.75">
      <c r="A4" s="20"/>
      <c r="B4" s="21"/>
      <c r="C4" s="21"/>
      <c r="D4" s="21"/>
      <c r="E4" s="88"/>
      <c r="F4" s="21"/>
      <c r="G4" s="21"/>
      <c r="H4" s="21"/>
      <c r="I4" s="21"/>
      <c r="J4" s="21"/>
      <c r="K4" s="21"/>
      <c r="L4" s="21">
        <v>0</v>
      </c>
      <c r="M4" s="22" t="s">
        <v>21</v>
      </c>
      <c r="N4" s="36">
        <v>0</v>
      </c>
      <c r="O4">
        <f t="shared" si="0"/>
        <v>0</v>
      </c>
      <c r="P4">
        <f t="shared" si="1"/>
        <v>0</v>
      </c>
      <c r="Q4">
        <f t="shared" si="2"/>
        <v>0</v>
      </c>
      <c r="R4">
        <f t="shared" si="3"/>
        <v>0</v>
      </c>
      <c r="S4">
        <f t="shared" si="4"/>
        <v>0</v>
      </c>
      <c r="T4">
        <f t="shared" si="5"/>
        <v>0</v>
      </c>
      <c r="U4" s="69" t="s">
        <v>51</v>
      </c>
    </row>
    <row r="5" spans="1:20" ht="12.75">
      <c r="A5" s="20"/>
      <c r="B5" s="21"/>
      <c r="C5" s="21"/>
      <c r="D5" s="21"/>
      <c r="E5" s="88"/>
      <c r="F5" s="21"/>
      <c r="G5" s="21"/>
      <c r="H5" s="21"/>
      <c r="I5" s="21"/>
      <c r="J5" s="21"/>
      <c r="K5" s="21"/>
      <c r="L5" s="21">
        <v>0</v>
      </c>
      <c r="M5" s="22" t="s">
        <v>21</v>
      </c>
      <c r="N5" s="36">
        <v>0</v>
      </c>
      <c r="O5">
        <f t="shared" si="0"/>
        <v>0</v>
      </c>
      <c r="P5">
        <f t="shared" si="1"/>
        <v>0</v>
      </c>
      <c r="Q5">
        <f t="shared" si="2"/>
        <v>0</v>
      </c>
      <c r="R5">
        <f t="shared" si="3"/>
        <v>0</v>
      </c>
      <c r="S5">
        <f t="shared" si="4"/>
        <v>0</v>
      </c>
      <c r="T5">
        <f t="shared" si="5"/>
        <v>0</v>
      </c>
    </row>
    <row r="6" spans="1:20" ht="12.75">
      <c r="A6" s="20"/>
      <c r="B6" s="21"/>
      <c r="C6" s="21"/>
      <c r="D6" s="21"/>
      <c r="E6" s="88"/>
      <c r="F6" s="21"/>
      <c r="G6" s="21"/>
      <c r="H6" s="21"/>
      <c r="I6" s="21"/>
      <c r="J6" s="21"/>
      <c r="K6" s="21"/>
      <c r="L6" s="21">
        <v>0</v>
      </c>
      <c r="M6" s="22" t="s">
        <v>21</v>
      </c>
      <c r="N6" s="36">
        <v>0</v>
      </c>
      <c r="O6">
        <f t="shared" si="0"/>
        <v>0</v>
      </c>
      <c r="P6">
        <f t="shared" si="1"/>
        <v>0</v>
      </c>
      <c r="Q6">
        <f t="shared" si="2"/>
        <v>0</v>
      </c>
      <c r="R6">
        <f t="shared" si="3"/>
        <v>0</v>
      </c>
      <c r="S6">
        <f t="shared" si="4"/>
        <v>0</v>
      </c>
      <c r="T6">
        <f t="shared" si="5"/>
        <v>0</v>
      </c>
    </row>
    <row r="7" spans="1:20" ht="12.75">
      <c r="A7" s="20"/>
      <c r="B7" s="21"/>
      <c r="C7" s="21"/>
      <c r="D7" s="21"/>
      <c r="E7" s="88"/>
      <c r="F7" s="21"/>
      <c r="G7" s="21"/>
      <c r="H7" s="21"/>
      <c r="I7" s="21"/>
      <c r="J7" s="21"/>
      <c r="K7" s="21"/>
      <c r="L7" s="21">
        <v>0</v>
      </c>
      <c r="M7" s="22" t="s">
        <v>21</v>
      </c>
      <c r="N7" s="36">
        <v>0</v>
      </c>
      <c r="O7">
        <f t="shared" si="0"/>
        <v>0</v>
      </c>
      <c r="P7">
        <f t="shared" si="1"/>
        <v>0</v>
      </c>
      <c r="Q7">
        <f t="shared" si="2"/>
        <v>0</v>
      </c>
      <c r="R7">
        <f t="shared" si="3"/>
        <v>0</v>
      </c>
      <c r="S7">
        <f t="shared" si="4"/>
        <v>0</v>
      </c>
      <c r="T7">
        <f t="shared" si="5"/>
        <v>0</v>
      </c>
    </row>
    <row r="8" spans="1:20" ht="12.75">
      <c r="A8" s="20"/>
      <c r="B8" s="21"/>
      <c r="C8" s="21"/>
      <c r="D8" s="21"/>
      <c r="E8" s="88"/>
      <c r="F8" s="21"/>
      <c r="G8" s="21"/>
      <c r="H8" s="21"/>
      <c r="I8" s="21"/>
      <c r="J8" s="21"/>
      <c r="K8" s="21"/>
      <c r="L8" s="21">
        <v>0</v>
      </c>
      <c r="M8" s="22" t="s">
        <v>21</v>
      </c>
      <c r="N8" s="36">
        <v>0</v>
      </c>
      <c r="O8">
        <f t="shared" si="0"/>
        <v>0</v>
      </c>
      <c r="P8">
        <f t="shared" si="1"/>
        <v>0</v>
      </c>
      <c r="Q8">
        <f t="shared" si="2"/>
        <v>0</v>
      </c>
      <c r="R8">
        <f t="shared" si="3"/>
        <v>0</v>
      </c>
      <c r="S8">
        <f t="shared" si="4"/>
        <v>0</v>
      </c>
      <c r="T8">
        <f t="shared" si="5"/>
        <v>0</v>
      </c>
    </row>
    <row r="9" spans="1:20" ht="12.75">
      <c r="A9" s="20"/>
      <c r="B9" s="21"/>
      <c r="C9" s="21"/>
      <c r="D9" s="21"/>
      <c r="E9" s="88"/>
      <c r="F9" s="21"/>
      <c r="G9" s="21"/>
      <c r="H9" s="21"/>
      <c r="I9" s="21"/>
      <c r="J9" s="21"/>
      <c r="K9" s="21"/>
      <c r="L9" s="21">
        <v>0</v>
      </c>
      <c r="M9" s="22" t="s">
        <v>21</v>
      </c>
      <c r="N9" s="36">
        <v>0</v>
      </c>
      <c r="O9">
        <f t="shared" si="0"/>
        <v>0</v>
      </c>
      <c r="P9">
        <f t="shared" si="1"/>
        <v>0</v>
      </c>
      <c r="Q9">
        <f t="shared" si="2"/>
        <v>0</v>
      </c>
      <c r="R9">
        <f t="shared" si="3"/>
        <v>0</v>
      </c>
      <c r="S9">
        <f t="shared" si="4"/>
        <v>0</v>
      </c>
      <c r="T9">
        <f t="shared" si="5"/>
        <v>0</v>
      </c>
    </row>
    <row r="10" spans="1:20" ht="12.75">
      <c r="A10" s="20"/>
      <c r="B10" s="21"/>
      <c r="C10" s="21"/>
      <c r="D10" s="21"/>
      <c r="E10" s="88"/>
      <c r="F10" s="21"/>
      <c r="G10" s="21"/>
      <c r="H10" s="21"/>
      <c r="I10" s="21"/>
      <c r="J10" s="21"/>
      <c r="K10" s="21"/>
      <c r="L10" s="21">
        <v>0</v>
      </c>
      <c r="M10" s="22" t="s">
        <v>21</v>
      </c>
      <c r="N10" s="36">
        <v>0</v>
      </c>
      <c r="O10">
        <f t="shared" si="0"/>
        <v>0</v>
      </c>
      <c r="P10">
        <f t="shared" si="1"/>
        <v>0</v>
      </c>
      <c r="Q10">
        <f t="shared" si="2"/>
        <v>0</v>
      </c>
      <c r="R10">
        <f t="shared" si="3"/>
        <v>0</v>
      </c>
      <c r="S10">
        <f t="shared" si="4"/>
        <v>0</v>
      </c>
      <c r="T10">
        <f t="shared" si="5"/>
        <v>0</v>
      </c>
    </row>
    <row r="11" spans="1:20" ht="12.75">
      <c r="A11" s="20"/>
      <c r="B11" s="21"/>
      <c r="C11" s="21"/>
      <c r="D11" s="21"/>
      <c r="E11" s="88"/>
      <c r="F11" s="21"/>
      <c r="G11" s="21"/>
      <c r="H11" s="21"/>
      <c r="I11" s="21"/>
      <c r="J11" s="21"/>
      <c r="K11" s="21"/>
      <c r="L11" s="21">
        <v>0</v>
      </c>
      <c r="M11" s="22" t="s">
        <v>21</v>
      </c>
      <c r="N11" s="36">
        <v>0</v>
      </c>
      <c r="O11">
        <f t="shared" si="0"/>
        <v>0</v>
      </c>
      <c r="P11">
        <f t="shared" si="1"/>
        <v>0</v>
      </c>
      <c r="Q11">
        <f t="shared" si="2"/>
        <v>0</v>
      </c>
      <c r="R11">
        <f t="shared" si="3"/>
        <v>0</v>
      </c>
      <c r="S11">
        <f t="shared" si="4"/>
        <v>0</v>
      </c>
      <c r="T11">
        <f t="shared" si="5"/>
        <v>0</v>
      </c>
    </row>
    <row r="12" spans="1:20" ht="12.75">
      <c r="A12" s="20"/>
      <c r="B12" s="21"/>
      <c r="C12" s="21"/>
      <c r="D12" s="21"/>
      <c r="E12" s="88"/>
      <c r="F12" s="21"/>
      <c r="G12" s="21"/>
      <c r="H12" s="21"/>
      <c r="I12" s="21"/>
      <c r="J12" s="21"/>
      <c r="K12" s="21"/>
      <c r="L12" s="21">
        <v>0</v>
      </c>
      <c r="M12" s="22" t="s">
        <v>21</v>
      </c>
      <c r="N12" s="36">
        <v>0</v>
      </c>
      <c r="O12">
        <f t="shared" si="0"/>
        <v>0</v>
      </c>
      <c r="P12">
        <f t="shared" si="1"/>
        <v>0</v>
      </c>
      <c r="Q12">
        <f t="shared" si="2"/>
        <v>0</v>
      </c>
      <c r="R12">
        <f t="shared" si="3"/>
        <v>0</v>
      </c>
      <c r="S12">
        <f t="shared" si="4"/>
        <v>0</v>
      </c>
      <c r="T12">
        <f t="shared" si="5"/>
        <v>0</v>
      </c>
    </row>
    <row r="13" spans="1:20" ht="12.75">
      <c r="A13" s="20"/>
      <c r="B13" s="21"/>
      <c r="C13" s="21"/>
      <c r="D13" s="21"/>
      <c r="E13" s="88"/>
      <c r="F13" s="21"/>
      <c r="G13" s="21"/>
      <c r="H13" s="21"/>
      <c r="I13" s="21"/>
      <c r="J13" s="21"/>
      <c r="K13" s="21"/>
      <c r="L13" s="21">
        <v>0</v>
      </c>
      <c r="M13" s="22" t="s">
        <v>21</v>
      </c>
      <c r="N13" s="36">
        <v>0</v>
      </c>
      <c r="O13">
        <f t="shared" si="0"/>
        <v>0</v>
      </c>
      <c r="P13">
        <f t="shared" si="1"/>
        <v>0</v>
      </c>
      <c r="Q13">
        <f t="shared" si="2"/>
        <v>0</v>
      </c>
      <c r="R13">
        <f t="shared" si="3"/>
        <v>0</v>
      </c>
      <c r="S13">
        <f t="shared" si="4"/>
        <v>0</v>
      </c>
      <c r="T13">
        <f t="shared" si="5"/>
        <v>0</v>
      </c>
    </row>
    <row r="14" spans="1:20" ht="12.75">
      <c r="A14" s="20"/>
      <c r="B14" s="21"/>
      <c r="C14" s="21"/>
      <c r="D14" s="21"/>
      <c r="E14" s="88"/>
      <c r="F14" s="21"/>
      <c r="G14" s="21"/>
      <c r="H14" s="21"/>
      <c r="I14" s="21"/>
      <c r="J14" s="21"/>
      <c r="K14" s="21"/>
      <c r="L14" s="21">
        <v>0</v>
      </c>
      <c r="M14" s="22" t="s">
        <v>21</v>
      </c>
      <c r="N14" s="36">
        <v>0</v>
      </c>
      <c r="O14">
        <f t="shared" si="0"/>
        <v>0</v>
      </c>
      <c r="P14">
        <f t="shared" si="1"/>
        <v>0</v>
      </c>
      <c r="Q14">
        <f t="shared" si="2"/>
        <v>0</v>
      </c>
      <c r="R14">
        <f t="shared" si="3"/>
        <v>0</v>
      </c>
      <c r="S14">
        <f t="shared" si="4"/>
        <v>0</v>
      </c>
      <c r="T14">
        <f t="shared" si="5"/>
        <v>0</v>
      </c>
    </row>
    <row r="15" spans="1:20" ht="12.75">
      <c r="A15" s="20"/>
      <c r="B15" s="21"/>
      <c r="C15" s="21"/>
      <c r="D15" s="21"/>
      <c r="E15" s="88"/>
      <c r="F15" s="21"/>
      <c r="G15" s="21"/>
      <c r="H15" s="21"/>
      <c r="I15" s="21"/>
      <c r="J15" s="21"/>
      <c r="K15" s="21"/>
      <c r="L15" s="21">
        <v>0</v>
      </c>
      <c r="M15" s="22" t="s">
        <v>21</v>
      </c>
      <c r="N15" s="36">
        <v>0</v>
      </c>
      <c r="O15">
        <f t="shared" si="0"/>
        <v>0</v>
      </c>
      <c r="P15">
        <f t="shared" si="1"/>
        <v>0</v>
      </c>
      <c r="Q15">
        <f t="shared" si="2"/>
        <v>0</v>
      </c>
      <c r="R15">
        <f t="shared" si="3"/>
        <v>0</v>
      </c>
      <c r="S15">
        <f t="shared" si="4"/>
        <v>0</v>
      </c>
      <c r="T15">
        <f t="shared" si="5"/>
        <v>0</v>
      </c>
    </row>
    <row r="16" spans="1:20" ht="12.75">
      <c r="A16" s="20"/>
      <c r="B16" s="21"/>
      <c r="C16" s="21"/>
      <c r="D16" s="21"/>
      <c r="E16" s="88"/>
      <c r="F16" s="21"/>
      <c r="G16" s="21"/>
      <c r="H16" s="21"/>
      <c r="I16" s="21"/>
      <c r="J16" s="21"/>
      <c r="K16" s="21"/>
      <c r="L16" s="21">
        <v>0</v>
      </c>
      <c r="M16" s="22" t="s">
        <v>21</v>
      </c>
      <c r="N16" s="36">
        <v>0</v>
      </c>
      <c r="O16">
        <f t="shared" si="0"/>
        <v>0</v>
      </c>
      <c r="P16">
        <f t="shared" si="1"/>
        <v>0</v>
      </c>
      <c r="Q16">
        <f t="shared" si="2"/>
        <v>0</v>
      </c>
      <c r="R16">
        <f t="shared" si="3"/>
        <v>0</v>
      </c>
      <c r="S16">
        <f t="shared" si="4"/>
        <v>0</v>
      </c>
      <c r="T16">
        <f t="shared" si="5"/>
        <v>0</v>
      </c>
    </row>
    <row r="17" spans="1:20" ht="12.75">
      <c r="A17" s="20"/>
      <c r="B17" s="21"/>
      <c r="C17" s="21"/>
      <c r="D17" s="21"/>
      <c r="E17" s="88"/>
      <c r="F17" s="21"/>
      <c r="G17" s="21"/>
      <c r="H17" s="21"/>
      <c r="I17" s="21"/>
      <c r="J17" s="21"/>
      <c r="K17" s="21"/>
      <c r="L17" s="21">
        <v>0</v>
      </c>
      <c r="M17" s="22" t="s">
        <v>21</v>
      </c>
      <c r="N17" s="36">
        <v>0</v>
      </c>
      <c r="O17">
        <f t="shared" si="0"/>
        <v>0</v>
      </c>
      <c r="P17">
        <f t="shared" si="1"/>
        <v>0</v>
      </c>
      <c r="Q17">
        <f t="shared" si="2"/>
        <v>0</v>
      </c>
      <c r="R17">
        <f t="shared" si="3"/>
        <v>0</v>
      </c>
      <c r="S17">
        <f t="shared" si="4"/>
        <v>0</v>
      </c>
      <c r="T17">
        <f t="shared" si="5"/>
        <v>0</v>
      </c>
    </row>
    <row r="18" spans="1:20" ht="12.75">
      <c r="A18" s="20"/>
      <c r="B18" s="21"/>
      <c r="C18" s="21"/>
      <c r="D18" s="21"/>
      <c r="E18" s="88"/>
      <c r="F18" s="21"/>
      <c r="G18" s="21"/>
      <c r="H18" s="21"/>
      <c r="I18" s="21"/>
      <c r="J18" s="21"/>
      <c r="K18" s="21"/>
      <c r="L18" s="21">
        <v>0</v>
      </c>
      <c r="M18" s="22" t="s">
        <v>21</v>
      </c>
      <c r="N18" s="36">
        <v>0</v>
      </c>
      <c r="O18">
        <f t="shared" si="0"/>
        <v>0</v>
      </c>
      <c r="P18">
        <f t="shared" si="1"/>
        <v>0</v>
      </c>
      <c r="Q18">
        <f t="shared" si="2"/>
        <v>0</v>
      </c>
      <c r="R18">
        <f t="shared" si="3"/>
        <v>0</v>
      </c>
      <c r="S18">
        <f t="shared" si="4"/>
        <v>0</v>
      </c>
      <c r="T18">
        <f t="shared" si="5"/>
        <v>0</v>
      </c>
    </row>
    <row r="19" spans="1:20" ht="12.75">
      <c r="A19" s="20"/>
      <c r="B19" s="21"/>
      <c r="C19" s="21"/>
      <c r="D19" s="21"/>
      <c r="E19" s="88"/>
      <c r="F19" s="21"/>
      <c r="G19" s="21"/>
      <c r="H19" s="21"/>
      <c r="I19" s="21"/>
      <c r="J19" s="21"/>
      <c r="K19" s="21"/>
      <c r="L19" s="21">
        <v>0</v>
      </c>
      <c r="M19" s="22" t="s">
        <v>21</v>
      </c>
      <c r="N19" s="36">
        <v>0</v>
      </c>
      <c r="O19">
        <f t="shared" si="0"/>
        <v>0</v>
      </c>
      <c r="P19">
        <f t="shared" si="1"/>
        <v>0</v>
      </c>
      <c r="Q19">
        <f t="shared" si="2"/>
        <v>0</v>
      </c>
      <c r="R19">
        <f t="shared" si="3"/>
        <v>0</v>
      </c>
      <c r="S19">
        <f t="shared" si="4"/>
        <v>0</v>
      </c>
      <c r="T19">
        <f t="shared" si="5"/>
        <v>0</v>
      </c>
    </row>
    <row r="20" spans="1:20" ht="12.75">
      <c r="A20" s="20"/>
      <c r="B20" s="21"/>
      <c r="C20" s="21"/>
      <c r="D20" s="21"/>
      <c r="E20" s="88"/>
      <c r="F20" s="21"/>
      <c r="G20" s="21"/>
      <c r="H20" s="21"/>
      <c r="I20" s="21"/>
      <c r="J20" s="21"/>
      <c r="K20" s="21"/>
      <c r="L20" s="21">
        <v>0</v>
      </c>
      <c r="M20" s="22" t="s">
        <v>21</v>
      </c>
      <c r="N20" s="36">
        <v>0</v>
      </c>
      <c r="O20">
        <f t="shared" si="0"/>
        <v>0</v>
      </c>
      <c r="P20">
        <f t="shared" si="1"/>
        <v>0</v>
      </c>
      <c r="Q20">
        <f t="shared" si="2"/>
        <v>0</v>
      </c>
      <c r="R20">
        <f t="shared" si="3"/>
        <v>0</v>
      </c>
      <c r="S20">
        <f t="shared" si="4"/>
        <v>0</v>
      </c>
      <c r="T20">
        <f t="shared" si="5"/>
        <v>0</v>
      </c>
    </row>
    <row r="21" spans="1:20" ht="12.75">
      <c r="A21" s="20"/>
      <c r="B21" s="21"/>
      <c r="C21" s="21"/>
      <c r="D21" s="21"/>
      <c r="E21" s="88"/>
      <c r="F21" s="21"/>
      <c r="G21" s="21"/>
      <c r="H21" s="21"/>
      <c r="I21" s="21"/>
      <c r="J21" s="21"/>
      <c r="K21" s="21"/>
      <c r="L21" s="21">
        <v>0</v>
      </c>
      <c r="M21" s="22" t="s">
        <v>21</v>
      </c>
      <c r="N21" s="36">
        <v>0</v>
      </c>
      <c r="O21">
        <f t="shared" si="0"/>
        <v>0</v>
      </c>
      <c r="P21">
        <f t="shared" si="1"/>
        <v>0</v>
      </c>
      <c r="Q21">
        <f t="shared" si="2"/>
        <v>0</v>
      </c>
      <c r="R21">
        <f t="shared" si="3"/>
        <v>0</v>
      </c>
      <c r="S21">
        <f t="shared" si="4"/>
        <v>0</v>
      </c>
      <c r="T21">
        <f t="shared" si="5"/>
        <v>0</v>
      </c>
    </row>
    <row r="22" spans="1:20" ht="12.75">
      <c r="A22" s="20"/>
      <c r="B22" s="21"/>
      <c r="C22" s="21"/>
      <c r="D22" s="21"/>
      <c r="E22" s="88"/>
      <c r="F22" s="21"/>
      <c r="G22" s="21"/>
      <c r="H22" s="21"/>
      <c r="I22" s="21"/>
      <c r="J22" s="21"/>
      <c r="K22" s="21"/>
      <c r="L22" s="21">
        <v>0</v>
      </c>
      <c r="M22" s="22" t="s">
        <v>21</v>
      </c>
      <c r="N22" s="36">
        <v>0</v>
      </c>
      <c r="O22">
        <f t="shared" si="0"/>
        <v>0</v>
      </c>
      <c r="P22">
        <f t="shared" si="1"/>
        <v>0</v>
      </c>
      <c r="Q22">
        <f t="shared" si="2"/>
        <v>0</v>
      </c>
      <c r="R22">
        <f t="shared" si="3"/>
        <v>0</v>
      </c>
      <c r="S22">
        <f t="shared" si="4"/>
        <v>0</v>
      </c>
      <c r="T22">
        <f t="shared" si="5"/>
        <v>0</v>
      </c>
    </row>
    <row r="23" spans="1:20" ht="12.75">
      <c r="A23" s="20"/>
      <c r="B23" s="21"/>
      <c r="C23" s="21"/>
      <c r="D23" s="21"/>
      <c r="E23" s="88"/>
      <c r="F23" s="21"/>
      <c r="G23" s="21"/>
      <c r="H23" s="21"/>
      <c r="I23" s="21"/>
      <c r="J23" s="21"/>
      <c r="K23" s="21"/>
      <c r="L23" s="21">
        <v>0</v>
      </c>
      <c r="M23" s="22" t="s">
        <v>21</v>
      </c>
      <c r="N23" s="36">
        <v>0</v>
      </c>
      <c r="O23">
        <f t="shared" si="0"/>
        <v>0</v>
      </c>
      <c r="P23">
        <f t="shared" si="1"/>
        <v>0</v>
      </c>
      <c r="Q23">
        <f t="shared" si="2"/>
        <v>0</v>
      </c>
      <c r="R23">
        <f t="shared" si="3"/>
        <v>0</v>
      </c>
      <c r="S23">
        <f t="shared" si="4"/>
        <v>0</v>
      </c>
      <c r="T23">
        <f t="shared" si="5"/>
        <v>0</v>
      </c>
    </row>
    <row r="24" spans="1:20" ht="12.75">
      <c r="A24" s="20"/>
      <c r="B24" s="21"/>
      <c r="C24" s="21"/>
      <c r="D24" s="21"/>
      <c r="E24" s="88"/>
      <c r="F24" s="21"/>
      <c r="G24" s="21"/>
      <c r="H24" s="21"/>
      <c r="I24" s="21"/>
      <c r="J24" s="21"/>
      <c r="K24" s="21"/>
      <c r="L24" s="21">
        <v>0</v>
      </c>
      <c r="M24" s="22" t="s">
        <v>21</v>
      </c>
      <c r="N24" s="36">
        <v>0</v>
      </c>
      <c r="O24">
        <f t="shared" si="0"/>
        <v>0</v>
      </c>
      <c r="P24">
        <f t="shared" si="1"/>
        <v>0</v>
      </c>
      <c r="Q24">
        <f t="shared" si="2"/>
        <v>0</v>
      </c>
      <c r="R24">
        <f t="shared" si="3"/>
        <v>0</v>
      </c>
      <c r="S24">
        <f t="shared" si="4"/>
        <v>0</v>
      </c>
      <c r="T24">
        <f t="shared" si="5"/>
        <v>0</v>
      </c>
    </row>
    <row r="25" spans="1:20" ht="12.75">
      <c r="A25" s="20"/>
      <c r="B25" s="21"/>
      <c r="C25" s="21"/>
      <c r="D25" s="21"/>
      <c r="E25" s="88"/>
      <c r="F25" s="21"/>
      <c r="G25" s="21"/>
      <c r="H25" s="21"/>
      <c r="I25" s="21"/>
      <c r="J25" s="21"/>
      <c r="K25" s="21"/>
      <c r="L25" s="21">
        <v>0</v>
      </c>
      <c r="M25" s="22" t="s">
        <v>21</v>
      </c>
      <c r="N25" s="36">
        <v>0</v>
      </c>
      <c r="O25">
        <f t="shared" si="0"/>
        <v>0</v>
      </c>
      <c r="P25">
        <f t="shared" si="1"/>
        <v>0</v>
      </c>
      <c r="Q25">
        <f t="shared" si="2"/>
        <v>0</v>
      </c>
      <c r="R25">
        <f t="shared" si="3"/>
        <v>0</v>
      </c>
      <c r="S25">
        <f t="shared" si="4"/>
        <v>0</v>
      </c>
      <c r="T25">
        <f t="shared" si="5"/>
        <v>0</v>
      </c>
    </row>
    <row r="26" spans="1:20" ht="12.75">
      <c r="A26" s="20"/>
      <c r="B26" s="21"/>
      <c r="C26" s="21"/>
      <c r="D26" s="21"/>
      <c r="E26" s="88"/>
      <c r="F26" s="21"/>
      <c r="G26" s="21"/>
      <c r="H26" s="21"/>
      <c r="I26" s="21"/>
      <c r="J26" s="21"/>
      <c r="K26" s="21"/>
      <c r="L26" s="21">
        <v>0</v>
      </c>
      <c r="M26" s="22" t="s">
        <v>21</v>
      </c>
      <c r="N26" s="36">
        <v>0</v>
      </c>
      <c r="O26">
        <f t="shared" si="0"/>
        <v>0</v>
      </c>
      <c r="P26">
        <f t="shared" si="1"/>
        <v>0</v>
      </c>
      <c r="Q26">
        <f t="shared" si="2"/>
        <v>0</v>
      </c>
      <c r="R26">
        <f t="shared" si="3"/>
        <v>0</v>
      </c>
      <c r="S26">
        <f t="shared" si="4"/>
        <v>0</v>
      </c>
      <c r="T26">
        <f t="shared" si="5"/>
        <v>0</v>
      </c>
    </row>
    <row r="27" spans="1:20" ht="12.75">
      <c r="A27" s="20"/>
      <c r="B27" s="21"/>
      <c r="C27" s="21"/>
      <c r="D27" s="21"/>
      <c r="E27" s="88"/>
      <c r="F27" s="21"/>
      <c r="G27" s="21"/>
      <c r="H27" s="21"/>
      <c r="I27" s="21"/>
      <c r="J27" s="21"/>
      <c r="K27" s="21"/>
      <c r="L27" s="21">
        <v>0</v>
      </c>
      <c r="M27" s="22" t="s">
        <v>21</v>
      </c>
      <c r="N27" s="36">
        <v>0</v>
      </c>
      <c r="O27">
        <f t="shared" si="0"/>
        <v>0</v>
      </c>
      <c r="P27">
        <f t="shared" si="1"/>
        <v>0</v>
      </c>
      <c r="Q27">
        <f t="shared" si="2"/>
        <v>0</v>
      </c>
      <c r="R27">
        <f t="shared" si="3"/>
        <v>0</v>
      </c>
      <c r="S27">
        <f t="shared" si="4"/>
        <v>0</v>
      </c>
      <c r="T27">
        <f t="shared" si="5"/>
        <v>0</v>
      </c>
    </row>
    <row r="28" spans="1:20" ht="12.75">
      <c r="A28" s="20"/>
      <c r="B28" s="21"/>
      <c r="C28" s="21"/>
      <c r="D28" s="21"/>
      <c r="E28" s="88"/>
      <c r="F28" s="21"/>
      <c r="G28" s="21"/>
      <c r="H28" s="21"/>
      <c r="I28" s="21"/>
      <c r="J28" s="21"/>
      <c r="K28" s="21"/>
      <c r="L28" s="21">
        <v>0</v>
      </c>
      <c r="M28" s="22" t="s">
        <v>21</v>
      </c>
      <c r="N28" s="36">
        <v>0</v>
      </c>
      <c r="O28">
        <f>IF(M28="X",100000,0)</f>
        <v>0</v>
      </c>
      <c r="P28">
        <f>L28*1000</f>
        <v>0</v>
      </c>
      <c r="Q28">
        <f>IF(TYPE(K28)&gt;=2,0,K28*100)</f>
        <v>0</v>
      </c>
      <c r="R28">
        <f>IF(TYPE(J28)&gt;=2,0,J28*10)</f>
        <v>0</v>
      </c>
      <c r="S28">
        <f>IF(TYPE(I28)&gt;=2,0,I28*1)</f>
        <v>0</v>
      </c>
      <c r="T28">
        <f>SUM(O28:S28)</f>
        <v>0</v>
      </c>
    </row>
    <row r="29" spans="1:20" ht="12.75">
      <c r="A29" s="20"/>
      <c r="B29" s="21"/>
      <c r="C29" s="21"/>
      <c r="D29" s="21"/>
      <c r="E29" s="88"/>
      <c r="F29" s="21"/>
      <c r="G29" s="21"/>
      <c r="H29" s="21"/>
      <c r="I29" s="21"/>
      <c r="J29" s="21"/>
      <c r="K29" s="21"/>
      <c r="L29" s="21">
        <v>0</v>
      </c>
      <c r="M29" s="22" t="s">
        <v>21</v>
      </c>
      <c r="N29" s="36">
        <v>0</v>
      </c>
      <c r="O29">
        <f t="shared" si="0"/>
        <v>0</v>
      </c>
      <c r="P29">
        <f t="shared" si="1"/>
        <v>0</v>
      </c>
      <c r="Q29">
        <f t="shared" si="2"/>
        <v>0</v>
      </c>
      <c r="R29">
        <f t="shared" si="3"/>
        <v>0</v>
      </c>
      <c r="S29">
        <f t="shared" si="4"/>
        <v>0</v>
      </c>
      <c r="T29">
        <f t="shared" si="5"/>
        <v>0</v>
      </c>
    </row>
    <row r="30" spans="1:20" ht="12.75">
      <c r="A30" s="20"/>
      <c r="B30" s="21"/>
      <c r="C30" s="21"/>
      <c r="D30" s="21"/>
      <c r="E30" s="88"/>
      <c r="F30" s="21"/>
      <c r="G30" s="21"/>
      <c r="H30" s="21"/>
      <c r="I30" s="21"/>
      <c r="J30" s="21"/>
      <c r="K30" s="21"/>
      <c r="L30" s="21">
        <v>0</v>
      </c>
      <c r="M30" s="22" t="s">
        <v>21</v>
      </c>
      <c r="N30" s="36">
        <v>0</v>
      </c>
      <c r="O30">
        <f t="shared" si="0"/>
        <v>0</v>
      </c>
      <c r="P30">
        <f t="shared" si="1"/>
        <v>0</v>
      </c>
      <c r="Q30">
        <f t="shared" si="2"/>
        <v>0</v>
      </c>
      <c r="R30">
        <f t="shared" si="3"/>
        <v>0</v>
      </c>
      <c r="S30">
        <f t="shared" si="4"/>
        <v>0</v>
      </c>
      <c r="T30">
        <f t="shared" si="5"/>
        <v>0</v>
      </c>
    </row>
    <row r="31" spans="1:20" ht="12.75">
      <c r="A31" s="20"/>
      <c r="B31" s="21"/>
      <c r="C31" s="21"/>
      <c r="D31" s="21"/>
      <c r="E31" s="88"/>
      <c r="F31" s="21"/>
      <c r="G31" s="21"/>
      <c r="H31" s="21"/>
      <c r="I31" s="21"/>
      <c r="J31" s="21"/>
      <c r="K31" s="21"/>
      <c r="L31" s="21">
        <v>0</v>
      </c>
      <c r="M31" s="22" t="s">
        <v>21</v>
      </c>
      <c r="N31" s="36">
        <v>0</v>
      </c>
      <c r="O31">
        <f t="shared" si="0"/>
        <v>0</v>
      </c>
      <c r="P31">
        <f t="shared" si="1"/>
        <v>0</v>
      </c>
      <c r="Q31">
        <f t="shared" si="2"/>
        <v>0</v>
      </c>
      <c r="R31">
        <f t="shared" si="3"/>
        <v>0</v>
      </c>
      <c r="S31">
        <f t="shared" si="4"/>
        <v>0</v>
      </c>
      <c r="T31">
        <f t="shared" si="5"/>
        <v>0</v>
      </c>
    </row>
    <row r="32" spans="1:20" ht="12.75">
      <c r="A32" s="20"/>
      <c r="B32" s="21"/>
      <c r="C32" s="21"/>
      <c r="D32" s="21"/>
      <c r="E32" s="88"/>
      <c r="F32" s="21"/>
      <c r="G32" s="21"/>
      <c r="H32" s="21"/>
      <c r="I32" s="21"/>
      <c r="J32" s="21"/>
      <c r="K32" s="21"/>
      <c r="L32" s="21">
        <v>0</v>
      </c>
      <c r="M32" s="22" t="s">
        <v>21</v>
      </c>
      <c r="N32" s="36">
        <v>0</v>
      </c>
      <c r="O32">
        <f t="shared" si="0"/>
        <v>0</v>
      </c>
      <c r="P32">
        <f t="shared" si="1"/>
        <v>0</v>
      </c>
      <c r="Q32">
        <f t="shared" si="2"/>
        <v>0</v>
      </c>
      <c r="R32">
        <f t="shared" si="3"/>
        <v>0</v>
      </c>
      <c r="S32">
        <f t="shared" si="4"/>
        <v>0</v>
      </c>
      <c r="T32">
        <f t="shared" si="5"/>
        <v>0</v>
      </c>
    </row>
    <row r="33" spans="1:20" ht="12.75">
      <c r="A33" s="20"/>
      <c r="B33" s="21"/>
      <c r="C33" s="21"/>
      <c r="D33" s="21"/>
      <c r="E33" s="88"/>
      <c r="F33" s="21"/>
      <c r="G33" s="21"/>
      <c r="H33" s="21"/>
      <c r="I33" s="21"/>
      <c r="J33" s="21"/>
      <c r="K33" s="21"/>
      <c r="L33" s="21">
        <v>0</v>
      </c>
      <c r="M33" s="22" t="s">
        <v>21</v>
      </c>
      <c r="N33" s="36">
        <v>0</v>
      </c>
      <c r="O33">
        <f t="shared" si="0"/>
        <v>0</v>
      </c>
      <c r="P33">
        <f t="shared" si="1"/>
        <v>0</v>
      </c>
      <c r="Q33">
        <f t="shared" si="2"/>
        <v>0</v>
      </c>
      <c r="R33">
        <f t="shared" si="3"/>
        <v>0</v>
      </c>
      <c r="S33">
        <f t="shared" si="4"/>
        <v>0</v>
      </c>
      <c r="T33">
        <f t="shared" si="5"/>
        <v>0</v>
      </c>
    </row>
    <row r="34" spans="1:20" ht="12.75">
      <c r="A34" s="20"/>
      <c r="B34" s="21"/>
      <c r="C34" s="21"/>
      <c r="D34" s="21"/>
      <c r="E34" s="88"/>
      <c r="F34" s="21"/>
      <c r="G34" s="21"/>
      <c r="H34" s="21"/>
      <c r="I34" s="21"/>
      <c r="J34" s="21"/>
      <c r="K34" s="21"/>
      <c r="L34" s="21">
        <v>0</v>
      </c>
      <c r="M34" s="22" t="s">
        <v>21</v>
      </c>
      <c r="N34" s="36">
        <v>0</v>
      </c>
      <c r="O34">
        <f t="shared" si="0"/>
        <v>0</v>
      </c>
      <c r="P34">
        <f t="shared" si="1"/>
        <v>0</v>
      </c>
      <c r="Q34">
        <f t="shared" si="2"/>
        <v>0</v>
      </c>
      <c r="R34">
        <f t="shared" si="3"/>
        <v>0</v>
      </c>
      <c r="S34">
        <f t="shared" si="4"/>
        <v>0</v>
      </c>
      <c r="T34">
        <f t="shared" si="5"/>
        <v>0</v>
      </c>
    </row>
    <row r="35" spans="1:20" ht="12.75">
      <c r="A35" s="20"/>
      <c r="B35" s="21"/>
      <c r="C35" s="21"/>
      <c r="D35" s="21"/>
      <c r="E35" s="88"/>
      <c r="F35" s="21"/>
      <c r="G35" s="21"/>
      <c r="H35" s="21"/>
      <c r="I35" s="21"/>
      <c r="J35" s="21"/>
      <c r="K35" s="21"/>
      <c r="L35" s="21">
        <v>0</v>
      </c>
      <c r="M35" s="22" t="s">
        <v>21</v>
      </c>
      <c r="N35" s="36">
        <v>0</v>
      </c>
      <c r="O35">
        <f t="shared" si="0"/>
        <v>0</v>
      </c>
      <c r="P35">
        <f t="shared" si="1"/>
        <v>0</v>
      </c>
      <c r="Q35">
        <f t="shared" si="2"/>
        <v>0</v>
      </c>
      <c r="R35">
        <f t="shared" si="3"/>
        <v>0</v>
      </c>
      <c r="S35">
        <f t="shared" si="4"/>
        <v>0</v>
      </c>
      <c r="T35">
        <f t="shared" si="5"/>
        <v>0</v>
      </c>
    </row>
    <row r="36" spans="1:20" ht="12.75">
      <c r="A36" s="20"/>
      <c r="B36" s="21"/>
      <c r="C36" s="21"/>
      <c r="D36" s="21"/>
      <c r="E36" s="88"/>
      <c r="F36" s="21"/>
      <c r="G36" s="21"/>
      <c r="H36" s="21"/>
      <c r="I36" s="21"/>
      <c r="J36" s="21"/>
      <c r="K36" s="21"/>
      <c r="L36" s="21">
        <v>0</v>
      </c>
      <c r="M36" s="22" t="s">
        <v>21</v>
      </c>
      <c r="N36" s="36">
        <v>0</v>
      </c>
      <c r="O36">
        <f t="shared" si="0"/>
        <v>0</v>
      </c>
      <c r="P36">
        <f t="shared" si="1"/>
        <v>0</v>
      </c>
      <c r="Q36">
        <f t="shared" si="2"/>
        <v>0</v>
      </c>
      <c r="R36">
        <f t="shared" si="3"/>
        <v>0</v>
      </c>
      <c r="S36">
        <f t="shared" si="4"/>
        <v>0</v>
      </c>
      <c r="T36">
        <f t="shared" si="5"/>
        <v>0</v>
      </c>
    </row>
    <row r="37" spans="1:20" ht="12.75">
      <c r="A37" s="20"/>
      <c r="B37" s="21"/>
      <c r="C37" s="21"/>
      <c r="D37" s="21"/>
      <c r="E37" s="88"/>
      <c r="F37" s="21"/>
      <c r="G37" s="21"/>
      <c r="H37" s="21"/>
      <c r="I37" s="21"/>
      <c r="J37" s="21"/>
      <c r="K37" s="21"/>
      <c r="L37" s="21">
        <v>0</v>
      </c>
      <c r="M37" s="22" t="s">
        <v>21</v>
      </c>
      <c r="N37" s="36">
        <v>0</v>
      </c>
      <c r="O37">
        <f t="shared" si="0"/>
        <v>0</v>
      </c>
      <c r="P37">
        <f t="shared" si="1"/>
        <v>0</v>
      </c>
      <c r="Q37">
        <f t="shared" si="2"/>
        <v>0</v>
      </c>
      <c r="R37">
        <f t="shared" si="3"/>
        <v>0</v>
      </c>
      <c r="S37">
        <f t="shared" si="4"/>
        <v>0</v>
      </c>
      <c r="T37">
        <f t="shared" si="5"/>
        <v>0</v>
      </c>
    </row>
    <row r="38" spans="1:20" ht="12.75">
      <c r="A38" s="20"/>
      <c r="B38" s="21"/>
      <c r="C38" s="21"/>
      <c r="D38" s="21"/>
      <c r="E38" s="88"/>
      <c r="F38" s="21"/>
      <c r="G38" s="21"/>
      <c r="H38" s="21"/>
      <c r="I38" s="21"/>
      <c r="J38" s="21"/>
      <c r="K38" s="21"/>
      <c r="L38" s="21">
        <v>0</v>
      </c>
      <c r="M38" s="22" t="s">
        <v>21</v>
      </c>
      <c r="N38" s="36">
        <v>0</v>
      </c>
      <c r="O38">
        <f t="shared" si="0"/>
        <v>0</v>
      </c>
      <c r="P38">
        <f t="shared" si="1"/>
        <v>0</v>
      </c>
      <c r="Q38">
        <f t="shared" si="2"/>
        <v>0</v>
      </c>
      <c r="R38">
        <f t="shared" si="3"/>
        <v>0</v>
      </c>
      <c r="S38">
        <f t="shared" si="4"/>
        <v>0</v>
      </c>
      <c r="T38">
        <f t="shared" si="5"/>
        <v>0</v>
      </c>
    </row>
    <row r="39" spans="1:20" ht="12.75">
      <c r="A39" s="20"/>
      <c r="B39" s="21"/>
      <c r="C39" s="21"/>
      <c r="D39" s="21"/>
      <c r="E39" s="88"/>
      <c r="F39" s="21"/>
      <c r="G39" s="21"/>
      <c r="H39" s="21"/>
      <c r="I39" s="21"/>
      <c r="J39" s="21"/>
      <c r="K39" s="21"/>
      <c r="L39" s="21">
        <v>0</v>
      </c>
      <c r="M39" s="22" t="s">
        <v>21</v>
      </c>
      <c r="N39" s="36">
        <v>0</v>
      </c>
      <c r="O39">
        <f t="shared" si="0"/>
        <v>0</v>
      </c>
      <c r="P39">
        <f t="shared" si="1"/>
        <v>0</v>
      </c>
      <c r="Q39">
        <f t="shared" si="2"/>
        <v>0</v>
      </c>
      <c r="R39">
        <f t="shared" si="3"/>
        <v>0</v>
      </c>
      <c r="S39">
        <f t="shared" si="4"/>
        <v>0</v>
      </c>
      <c r="T39">
        <f t="shared" si="5"/>
        <v>0</v>
      </c>
    </row>
    <row r="40" spans="1:20" ht="12.75">
      <c r="A40" s="20"/>
      <c r="B40" s="21"/>
      <c r="C40" s="21"/>
      <c r="D40" s="21"/>
      <c r="E40" s="88"/>
      <c r="F40" s="21"/>
      <c r="G40" s="21"/>
      <c r="H40" s="21"/>
      <c r="I40" s="21"/>
      <c r="J40" s="21"/>
      <c r="K40" s="21"/>
      <c r="L40" s="21">
        <v>0</v>
      </c>
      <c r="M40" s="22" t="s">
        <v>21</v>
      </c>
      <c r="N40" s="36">
        <v>0</v>
      </c>
      <c r="O40">
        <f t="shared" si="0"/>
        <v>0</v>
      </c>
      <c r="P40">
        <f t="shared" si="1"/>
        <v>0</v>
      </c>
      <c r="Q40">
        <f t="shared" si="2"/>
        <v>0</v>
      </c>
      <c r="R40">
        <f t="shared" si="3"/>
        <v>0</v>
      </c>
      <c r="S40">
        <f t="shared" si="4"/>
        <v>0</v>
      </c>
      <c r="T40">
        <f t="shared" si="5"/>
        <v>0</v>
      </c>
    </row>
    <row r="41" spans="1:20" ht="12.75">
      <c r="A41" s="20"/>
      <c r="B41" s="21"/>
      <c r="C41" s="21"/>
      <c r="D41" s="21"/>
      <c r="E41" s="88"/>
      <c r="F41" s="21"/>
      <c r="G41" s="21"/>
      <c r="H41" s="21"/>
      <c r="I41" s="21"/>
      <c r="J41" s="21"/>
      <c r="K41" s="21"/>
      <c r="L41" s="21">
        <v>0</v>
      </c>
      <c r="M41" s="22" t="s">
        <v>21</v>
      </c>
      <c r="N41" s="36">
        <v>0</v>
      </c>
      <c r="O41">
        <f aca="true" t="shared" si="6" ref="O41:O54">IF(M41="X",100000,0)</f>
        <v>0</v>
      </c>
      <c r="P41">
        <f aca="true" t="shared" si="7" ref="P41:P54">L41*1000</f>
        <v>0</v>
      </c>
      <c r="Q41">
        <f aca="true" t="shared" si="8" ref="Q41:Q54">IF(TYPE(K41)&gt;=2,0,K41*100)</f>
        <v>0</v>
      </c>
      <c r="R41">
        <f aca="true" t="shared" si="9" ref="R41:R54">IF(TYPE(J41)&gt;=2,0,J41*10)</f>
        <v>0</v>
      </c>
      <c r="S41">
        <f aca="true" t="shared" si="10" ref="S41:S54">IF(TYPE(I41)&gt;=2,0,I41*1)</f>
        <v>0</v>
      </c>
      <c r="T41">
        <f aca="true" t="shared" si="11" ref="T41:T54">SUM(O41:S41)</f>
        <v>0</v>
      </c>
    </row>
    <row r="42" spans="1:20" ht="12.75">
      <c r="A42" s="20"/>
      <c r="B42" s="21"/>
      <c r="C42" s="21"/>
      <c r="D42" s="21"/>
      <c r="E42" s="88"/>
      <c r="F42" s="21"/>
      <c r="G42" s="21"/>
      <c r="H42" s="21"/>
      <c r="I42" s="21"/>
      <c r="J42" s="21"/>
      <c r="K42" s="21"/>
      <c r="L42" s="21">
        <v>0</v>
      </c>
      <c r="M42" s="22" t="s">
        <v>21</v>
      </c>
      <c r="N42" s="36">
        <v>0</v>
      </c>
      <c r="O42">
        <f t="shared" si="6"/>
        <v>0</v>
      </c>
      <c r="P42">
        <f t="shared" si="7"/>
        <v>0</v>
      </c>
      <c r="Q42">
        <f t="shared" si="8"/>
        <v>0</v>
      </c>
      <c r="R42">
        <f t="shared" si="9"/>
        <v>0</v>
      </c>
      <c r="S42">
        <f t="shared" si="10"/>
        <v>0</v>
      </c>
      <c r="T42">
        <f t="shared" si="11"/>
        <v>0</v>
      </c>
    </row>
    <row r="43" spans="1:20" ht="12.75">
      <c r="A43" s="20"/>
      <c r="B43" s="21"/>
      <c r="C43" s="21"/>
      <c r="D43" s="21"/>
      <c r="E43" s="88"/>
      <c r="F43" s="21"/>
      <c r="G43" s="21"/>
      <c r="H43" s="21"/>
      <c r="I43" s="21"/>
      <c r="J43" s="21"/>
      <c r="K43" s="21"/>
      <c r="L43" s="21">
        <v>0</v>
      </c>
      <c r="M43" s="22" t="s">
        <v>21</v>
      </c>
      <c r="N43" s="36">
        <v>0</v>
      </c>
      <c r="O43">
        <f t="shared" si="6"/>
        <v>0</v>
      </c>
      <c r="P43">
        <f t="shared" si="7"/>
        <v>0</v>
      </c>
      <c r="Q43">
        <f t="shared" si="8"/>
        <v>0</v>
      </c>
      <c r="R43">
        <f t="shared" si="9"/>
        <v>0</v>
      </c>
      <c r="S43">
        <f t="shared" si="10"/>
        <v>0</v>
      </c>
      <c r="T43">
        <f t="shared" si="11"/>
        <v>0</v>
      </c>
    </row>
    <row r="44" spans="1:20" ht="12.75">
      <c r="A44" s="20"/>
      <c r="B44" s="21"/>
      <c r="C44" s="21"/>
      <c r="D44" s="21"/>
      <c r="E44" s="88"/>
      <c r="F44" s="21"/>
      <c r="G44" s="21"/>
      <c r="H44" s="21"/>
      <c r="I44" s="21"/>
      <c r="J44" s="21"/>
      <c r="K44" s="21"/>
      <c r="L44" s="21">
        <v>0</v>
      </c>
      <c r="M44" s="22" t="s">
        <v>21</v>
      </c>
      <c r="N44" s="36">
        <v>0</v>
      </c>
      <c r="O44">
        <f t="shared" si="6"/>
        <v>0</v>
      </c>
      <c r="P44">
        <f t="shared" si="7"/>
        <v>0</v>
      </c>
      <c r="Q44">
        <f t="shared" si="8"/>
        <v>0</v>
      </c>
      <c r="R44">
        <f t="shared" si="9"/>
        <v>0</v>
      </c>
      <c r="S44">
        <f t="shared" si="10"/>
        <v>0</v>
      </c>
      <c r="T44">
        <f t="shared" si="11"/>
        <v>0</v>
      </c>
    </row>
    <row r="45" spans="1:20" ht="12.75">
      <c r="A45" s="20"/>
      <c r="B45" s="21"/>
      <c r="C45" s="21"/>
      <c r="D45" s="21"/>
      <c r="E45" s="88"/>
      <c r="F45" s="21"/>
      <c r="G45" s="21"/>
      <c r="H45" s="21"/>
      <c r="I45" s="21"/>
      <c r="J45" s="21"/>
      <c r="K45" s="21"/>
      <c r="L45" s="21">
        <v>0</v>
      </c>
      <c r="M45" s="22" t="s">
        <v>21</v>
      </c>
      <c r="N45" s="36">
        <v>0</v>
      </c>
      <c r="O45">
        <f t="shared" si="6"/>
        <v>0</v>
      </c>
      <c r="P45">
        <f t="shared" si="7"/>
        <v>0</v>
      </c>
      <c r="Q45">
        <f t="shared" si="8"/>
        <v>0</v>
      </c>
      <c r="R45">
        <f t="shared" si="9"/>
        <v>0</v>
      </c>
      <c r="S45">
        <f t="shared" si="10"/>
        <v>0</v>
      </c>
      <c r="T45">
        <f t="shared" si="11"/>
        <v>0</v>
      </c>
    </row>
    <row r="46" spans="1:20" ht="12.75">
      <c r="A46" s="20"/>
      <c r="B46" s="21"/>
      <c r="C46" s="21"/>
      <c r="D46" s="21"/>
      <c r="E46" s="88"/>
      <c r="F46" s="21"/>
      <c r="G46" s="21"/>
      <c r="H46" s="21"/>
      <c r="I46" s="21"/>
      <c r="J46" s="21"/>
      <c r="K46" s="21"/>
      <c r="L46" s="21">
        <v>0</v>
      </c>
      <c r="M46" s="22" t="s">
        <v>21</v>
      </c>
      <c r="N46" s="36">
        <v>0</v>
      </c>
      <c r="O46">
        <f t="shared" si="6"/>
        <v>0</v>
      </c>
      <c r="P46">
        <f t="shared" si="7"/>
        <v>0</v>
      </c>
      <c r="Q46">
        <f t="shared" si="8"/>
        <v>0</v>
      </c>
      <c r="R46">
        <f t="shared" si="9"/>
        <v>0</v>
      </c>
      <c r="S46">
        <f t="shared" si="10"/>
        <v>0</v>
      </c>
      <c r="T46">
        <f t="shared" si="11"/>
        <v>0</v>
      </c>
    </row>
    <row r="47" spans="1:20" ht="12.75">
      <c r="A47" s="20"/>
      <c r="B47" s="21"/>
      <c r="C47" s="21"/>
      <c r="D47" s="21"/>
      <c r="E47" s="88"/>
      <c r="F47" s="21"/>
      <c r="G47" s="21"/>
      <c r="H47" s="21"/>
      <c r="I47" s="21"/>
      <c r="J47" s="21"/>
      <c r="K47" s="21"/>
      <c r="L47" s="21">
        <v>0</v>
      </c>
      <c r="M47" s="22" t="s">
        <v>21</v>
      </c>
      <c r="N47" s="36">
        <v>0</v>
      </c>
      <c r="O47">
        <f t="shared" si="6"/>
        <v>0</v>
      </c>
      <c r="P47">
        <f t="shared" si="7"/>
        <v>0</v>
      </c>
      <c r="Q47">
        <f t="shared" si="8"/>
        <v>0</v>
      </c>
      <c r="R47">
        <f t="shared" si="9"/>
        <v>0</v>
      </c>
      <c r="S47">
        <f t="shared" si="10"/>
        <v>0</v>
      </c>
      <c r="T47">
        <f t="shared" si="11"/>
        <v>0</v>
      </c>
    </row>
    <row r="48" spans="1:20" ht="12.75">
      <c r="A48" s="20"/>
      <c r="B48" s="21"/>
      <c r="C48" s="21"/>
      <c r="D48" s="21"/>
      <c r="E48" s="88"/>
      <c r="F48" s="21"/>
      <c r="G48" s="21"/>
      <c r="H48" s="21"/>
      <c r="I48" s="21"/>
      <c r="J48" s="21"/>
      <c r="K48" s="21"/>
      <c r="L48" s="21">
        <v>0</v>
      </c>
      <c r="M48" s="22" t="s">
        <v>21</v>
      </c>
      <c r="N48" s="36">
        <v>0</v>
      </c>
      <c r="O48">
        <f t="shared" si="6"/>
        <v>0</v>
      </c>
      <c r="P48">
        <f t="shared" si="7"/>
        <v>0</v>
      </c>
      <c r="Q48">
        <f t="shared" si="8"/>
        <v>0</v>
      </c>
      <c r="R48">
        <f t="shared" si="9"/>
        <v>0</v>
      </c>
      <c r="S48">
        <f t="shared" si="10"/>
        <v>0</v>
      </c>
      <c r="T48">
        <f t="shared" si="11"/>
        <v>0</v>
      </c>
    </row>
    <row r="49" spans="1:20" ht="12.75">
      <c r="A49" s="20"/>
      <c r="B49" s="21"/>
      <c r="C49" s="21"/>
      <c r="D49" s="21"/>
      <c r="E49" s="88"/>
      <c r="F49" s="21"/>
      <c r="G49" s="21"/>
      <c r="H49" s="21"/>
      <c r="I49" s="21"/>
      <c r="J49" s="21"/>
      <c r="K49" s="21"/>
      <c r="L49" s="21">
        <v>0</v>
      </c>
      <c r="M49" s="22" t="s">
        <v>21</v>
      </c>
      <c r="N49" s="36">
        <v>0</v>
      </c>
      <c r="O49">
        <f t="shared" si="6"/>
        <v>0</v>
      </c>
      <c r="P49">
        <f t="shared" si="7"/>
        <v>0</v>
      </c>
      <c r="Q49">
        <f t="shared" si="8"/>
        <v>0</v>
      </c>
      <c r="R49">
        <f t="shared" si="9"/>
        <v>0</v>
      </c>
      <c r="S49">
        <f t="shared" si="10"/>
        <v>0</v>
      </c>
      <c r="T49">
        <f t="shared" si="11"/>
        <v>0</v>
      </c>
    </row>
    <row r="50" spans="1:20" ht="12.75">
      <c r="A50" s="20"/>
      <c r="B50" s="21"/>
      <c r="C50" s="21"/>
      <c r="D50" s="21"/>
      <c r="E50" s="88"/>
      <c r="F50" s="21"/>
      <c r="G50" s="21"/>
      <c r="H50" s="21"/>
      <c r="I50" s="21"/>
      <c r="J50" s="21"/>
      <c r="K50" s="21"/>
      <c r="L50" s="21">
        <v>0</v>
      </c>
      <c r="M50" s="22" t="s">
        <v>21</v>
      </c>
      <c r="N50" s="36">
        <v>0</v>
      </c>
      <c r="O50">
        <f t="shared" si="6"/>
        <v>0</v>
      </c>
      <c r="P50">
        <f t="shared" si="7"/>
        <v>0</v>
      </c>
      <c r="Q50">
        <f t="shared" si="8"/>
        <v>0</v>
      </c>
      <c r="R50">
        <f t="shared" si="9"/>
        <v>0</v>
      </c>
      <c r="S50">
        <f t="shared" si="10"/>
        <v>0</v>
      </c>
      <c r="T50">
        <f t="shared" si="11"/>
        <v>0</v>
      </c>
    </row>
    <row r="51" spans="1:20" ht="12.75">
      <c r="A51" s="20"/>
      <c r="B51" s="21"/>
      <c r="C51" s="21"/>
      <c r="D51" s="21"/>
      <c r="E51" s="88"/>
      <c r="F51" s="21"/>
      <c r="G51" s="21"/>
      <c r="H51" s="21"/>
      <c r="I51" s="21"/>
      <c r="J51" s="21"/>
      <c r="K51" s="21"/>
      <c r="L51" s="21">
        <v>0</v>
      </c>
      <c r="M51" s="22" t="s">
        <v>21</v>
      </c>
      <c r="N51" s="36">
        <v>0</v>
      </c>
      <c r="O51">
        <f t="shared" si="6"/>
        <v>0</v>
      </c>
      <c r="P51">
        <f t="shared" si="7"/>
        <v>0</v>
      </c>
      <c r="Q51">
        <f t="shared" si="8"/>
        <v>0</v>
      </c>
      <c r="R51">
        <f t="shared" si="9"/>
        <v>0</v>
      </c>
      <c r="S51">
        <f t="shared" si="10"/>
        <v>0</v>
      </c>
      <c r="T51">
        <f t="shared" si="11"/>
        <v>0</v>
      </c>
    </row>
    <row r="52" spans="1:20" ht="12.75">
      <c r="A52" s="20"/>
      <c r="B52" s="21"/>
      <c r="C52" s="21"/>
      <c r="D52" s="21"/>
      <c r="E52" s="88"/>
      <c r="F52" s="21"/>
      <c r="G52" s="21"/>
      <c r="H52" s="21"/>
      <c r="I52" s="21"/>
      <c r="J52" s="21"/>
      <c r="K52" s="21"/>
      <c r="L52" s="21">
        <v>0</v>
      </c>
      <c r="M52" s="22" t="s">
        <v>21</v>
      </c>
      <c r="N52" s="36">
        <v>0</v>
      </c>
      <c r="O52">
        <f t="shared" si="6"/>
        <v>0</v>
      </c>
      <c r="P52">
        <f t="shared" si="7"/>
        <v>0</v>
      </c>
      <c r="Q52">
        <f t="shared" si="8"/>
        <v>0</v>
      </c>
      <c r="R52">
        <f t="shared" si="9"/>
        <v>0</v>
      </c>
      <c r="S52">
        <f t="shared" si="10"/>
        <v>0</v>
      </c>
      <c r="T52">
        <f t="shared" si="11"/>
        <v>0</v>
      </c>
    </row>
    <row r="53" spans="1:20" ht="12.75">
      <c r="A53" s="20"/>
      <c r="B53" s="21"/>
      <c r="C53" s="21"/>
      <c r="D53" s="21"/>
      <c r="E53" s="88"/>
      <c r="F53" s="21"/>
      <c r="G53" s="21"/>
      <c r="H53" s="21"/>
      <c r="I53" s="21"/>
      <c r="J53" s="21"/>
      <c r="K53" s="21"/>
      <c r="L53" s="21">
        <v>0</v>
      </c>
      <c r="M53" s="22" t="s">
        <v>21</v>
      </c>
      <c r="N53" s="36">
        <v>0</v>
      </c>
      <c r="O53">
        <f t="shared" si="6"/>
        <v>0</v>
      </c>
      <c r="P53">
        <f t="shared" si="7"/>
        <v>0</v>
      </c>
      <c r="Q53">
        <f t="shared" si="8"/>
        <v>0</v>
      </c>
      <c r="R53">
        <f t="shared" si="9"/>
        <v>0</v>
      </c>
      <c r="S53">
        <f t="shared" si="10"/>
        <v>0</v>
      </c>
      <c r="T53">
        <f t="shared" si="11"/>
        <v>0</v>
      </c>
    </row>
    <row r="54" spans="1:20" ht="12.75">
      <c r="A54" s="20"/>
      <c r="B54" s="21"/>
      <c r="C54" s="21"/>
      <c r="D54" s="21"/>
      <c r="E54" s="88"/>
      <c r="F54" s="21"/>
      <c r="G54" s="21"/>
      <c r="H54" s="21"/>
      <c r="I54" s="21"/>
      <c r="J54" s="21"/>
      <c r="K54" s="21"/>
      <c r="L54" s="21">
        <v>0</v>
      </c>
      <c r="M54" s="22" t="s">
        <v>21</v>
      </c>
      <c r="N54" s="36">
        <v>0</v>
      </c>
      <c r="O54">
        <f t="shared" si="6"/>
        <v>0</v>
      </c>
      <c r="P54">
        <f t="shared" si="7"/>
        <v>0</v>
      </c>
      <c r="Q54">
        <f t="shared" si="8"/>
        <v>0</v>
      </c>
      <c r="R54">
        <f t="shared" si="9"/>
        <v>0</v>
      </c>
      <c r="S54">
        <f t="shared" si="10"/>
        <v>0</v>
      </c>
      <c r="T54">
        <f t="shared" si="11"/>
        <v>0</v>
      </c>
    </row>
    <row r="55" spans="1:20" ht="12.75">
      <c r="A55" s="20"/>
      <c r="B55" s="21"/>
      <c r="C55" s="21"/>
      <c r="D55" s="21"/>
      <c r="E55" s="88"/>
      <c r="F55" s="21"/>
      <c r="G55" s="21"/>
      <c r="H55" s="21"/>
      <c r="I55" s="21"/>
      <c r="J55" s="21"/>
      <c r="K55" s="21"/>
      <c r="L55" s="21">
        <v>0</v>
      </c>
      <c r="M55" s="22" t="s">
        <v>21</v>
      </c>
      <c r="N55" s="36">
        <v>0</v>
      </c>
      <c r="O55">
        <f aca="true" t="shared" si="12" ref="O55:O81">IF(M55="X",100000,0)</f>
        <v>0</v>
      </c>
      <c r="P55">
        <f aca="true" t="shared" si="13" ref="P55:P81">L55*1000</f>
        <v>0</v>
      </c>
      <c r="Q55">
        <f aca="true" t="shared" si="14" ref="Q55:Q81">IF(TYPE(K55)&gt;=2,0,K55*100)</f>
        <v>0</v>
      </c>
      <c r="R55">
        <f aca="true" t="shared" si="15" ref="R55:R81">IF(TYPE(J55)&gt;=2,0,J55*10)</f>
        <v>0</v>
      </c>
      <c r="S55">
        <f aca="true" t="shared" si="16" ref="S55:S81">IF(TYPE(I55)&gt;=2,0,I55*1)</f>
        <v>0</v>
      </c>
      <c r="T55">
        <f aca="true" t="shared" si="17" ref="T55:T81">SUM(O55:S55)</f>
        <v>0</v>
      </c>
    </row>
    <row r="56" spans="1:20" ht="12.75">
      <c r="A56" s="20"/>
      <c r="B56" s="21"/>
      <c r="C56" s="21"/>
      <c r="D56" s="21"/>
      <c r="E56" s="88"/>
      <c r="F56" s="21"/>
      <c r="G56" s="21"/>
      <c r="H56" s="21"/>
      <c r="I56" s="21"/>
      <c r="J56" s="21"/>
      <c r="K56" s="21"/>
      <c r="L56" s="21">
        <v>0</v>
      </c>
      <c r="M56" s="22" t="s">
        <v>21</v>
      </c>
      <c r="N56" s="36">
        <v>0</v>
      </c>
      <c r="O56">
        <f t="shared" si="12"/>
        <v>0</v>
      </c>
      <c r="P56">
        <f t="shared" si="13"/>
        <v>0</v>
      </c>
      <c r="Q56">
        <f t="shared" si="14"/>
        <v>0</v>
      </c>
      <c r="R56">
        <f t="shared" si="15"/>
        <v>0</v>
      </c>
      <c r="S56">
        <f t="shared" si="16"/>
        <v>0</v>
      </c>
      <c r="T56">
        <f t="shared" si="17"/>
        <v>0</v>
      </c>
    </row>
    <row r="57" spans="1:20" ht="12.75">
      <c r="A57" s="20"/>
      <c r="B57" s="21"/>
      <c r="C57" s="21"/>
      <c r="D57" s="21"/>
      <c r="E57" s="88"/>
      <c r="F57" s="21"/>
      <c r="G57" s="21"/>
      <c r="H57" s="21"/>
      <c r="I57" s="21"/>
      <c r="J57" s="21"/>
      <c r="K57" s="21"/>
      <c r="L57" s="21">
        <v>0</v>
      </c>
      <c r="M57" s="22" t="s">
        <v>21</v>
      </c>
      <c r="N57" s="36">
        <v>0</v>
      </c>
      <c r="O57">
        <f t="shared" si="12"/>
        <v>0</v>
      </c>
      <c r="P57">
        <f t="shared" si="13"/>
        <v>0</v>
      </c>
      <c r="Q57">
        <f t="shared" si="14"/>
        <v>0</v>
      </c>
      <c r="R57">
        <f t="shared" si="15"/>
        <v>0</v>
      </c>
      <c r="S57">
        <f t="shared" si="16"/>
        <v>0</v>
      </c>
      <c r="T57">
        <f t="shared" si="17"/>
        <v>0</v>
      </c>
    </row>
    <row r="58" spans="1:20" ht="12.75">
      <c r="A58" s="20"/>
      <c r="B58" s="21"/>
      <c r="C58" s="21"/>
      <c r="D58" s="21"/>
      <c r="E58" s="88"/>
      <c r="F58" s="21"/>
      <c r="G58" s="21"/>
      <c r="H58" s="21"/>
      <c r="I58" s="21"/>
      <c r="J58" s="21"/>
      <c r="K58" s="21"/>
      <c r="L58" s="21">
        <v>0</v>
      </c>
      <c r="M58" s="22" t="s">
        <v>21</v>
      </c>
      <c r="N58" s="36">
        <v>0</v>
      </c>
      <c r="O58">
        <f t="shared" si="12"/>
        <v>0</v>
      </c>
      <c r="P58">
        <f t="shared" si="13"/>
        <v>0</v>
      </c>
      <c r="Q58">
        <f t="shared" si="14"/>
        <v>0</v>
      </c>
      <c r="R58">
        <f t="shared" si="15"/>
        <v>0</v>
      </c>
      <c r="S58">
        <f t="shared" si="16"/>
        <v>0</v>
      </c>
      <c r="T58">
        <f t="shared" si="17"/>
        <v>0</v>
      </c>
    </row>
    <row r="59" spans="1:20" ht="12.75">
      <c r="A59" s="20"/>
      <c r="B59" s="21"/>
      <c r="C59" s="21"/>
      <c r="D59" s="21"/>
      <c r="E59" s="88"/>
      <c r="F59" s="21"/>
      <c r="G59" s="21"/>
      <c r="H59" s="21"/>
      <c r="I59" s="21"/>
      <c r="J59" s="21"/>
      <c r="K59" s="21"/>
      <c r="L59" s="21">
        <v>0</v>
      </c>
      <c r="M59" s="22" t="s">
        <v>21</v>
      </c>
      <c r="N59" s="36">
        <v>0</v>
      </c>
      <c r="O59">
        <f t="shared" si="12"/>
        <v>0</v>
      </c>
      <c r="P59">
        <f t="shared" si="13"/>
        <v>0</v>
      </c>
      <c r="Q59">
        <f t="shared" si="14"/>
        <v>0</v>
      </c>
      <c r="R59">
        <f t="shared" si="15"/>
        <v>0</v>
      </c>
      <c r="S59">
        <f t="shared" si="16"/>
        <v>0</v>
      </c>
      <c r="T59">
        <f t="shared" si="17"/>
        <v>0</v>
      </c>
    </row>
    <row r="60" spans="1:20" ht="12.75">
      <c r="A60" s="20"/>
      <c r="B60" s="21"/>
      <c r="C60" s="21"/>
      <c r="D60" s="21"/>
      <c r="E60" s="88"/>
      <c r="F60" s="21"/>
      <c r="G60" s="21"/>
      <c r="H60" s="21"/>
      <c r="I60" s="21"/>
      <c r="J60" s="21"/>
      <c r="K60" s="21"/>
      <c r="L60" s="21">
        <v>0</v>
      </c>
      <c r="M60" s="22" t="s">
        <v>21</v>
      </c>
      <c r="N60" s="36">
        <v>0</v>
      </c>
      <c r="O60">
        <f t="shared" si="12"/>
        <v>0</v>
      </c>
      <c r="P60">
        <f t="shared" si="13"/>
        <v>0</v>
      </c>
      <c r="Q60">
        <f t="shared" si="14"/>
        <v>0</v>
      </c>
      <c r="R60">
        <f t="shared" si="15"/>
        <v>0</v>
      </c>
      <c r="S60">
        <f t="shared" si="16"/>
        <v>0</v>
      </c>
      <c r="T60">
        <f t="shared" si="17"/>
        <v>0</v>
      </c>
    </row>
    <row r="61" spans="1:20" ht="12.75">
      <c r="A61" s="20"/>
      <c r="B61" s="21"/>
      <c r="C61" s="21"/>
      <c r="D61" s="21"/>
      <c r="E61" s="88"/>
      <c r="F61" s="21"/>
      <c r="G61" s="21"/>
      <c r="H61" s="21"/>
      <c r="I61" s="21"/>
      <c r="J61" s="21"/>
      <c r="K61" s="21"/>
      <c r="L61" s="21">
        <v>0</v>
      </c>
      <c r="M61" s="22" t="s">
        <v>21</v>
      </c>
      <c r="N61" s="36">
        <v>0</v>
      </c>
      <c r="O61">
        <f t="shared" si="12"/>
        <v>0</v>
      </c>
      <c r="P61">
        <f t="shared" si="13"/>
        <v>0</v>
      </c>
      <c r="Q61">
        <f t="shared" si="14"/>
        <v>0</v>
      </c>
      <c r="R61">
        <f t="shared" si="15"/>
        <v>0</v>
      </c>
      <c r="S61">
        <f t="shared" si="16"/>
        <v>0</v>
      </c>
      <c r="T61">
        <f t="shared" si="17"/>
        <v>0</v>
      </c>
    </row>
    <row r="62" spans="1:20" ht="12.75">
      <c r="A62" s="20"/>
      <c r="B62" s="21"/>
      <c r="C62" s="21"/>
      <c r="D62" s="21"/>
      <c r="E62" s="88"/>
      <c r="F62" s="21"/>
      <c r="G62" s="21"/>
      <c r="H62" s="21"/>
      <c r="I62" s="21"/>
      <c r="J62" s="21"/>
      <c r="K62" s="21"/>
      <c r="L62" s="21">
        <v>0</v>
      </c>
      <c r="M62" s="22" t="s">
        <v>21</v>
      </c>
      <c r="N62" s="36">
        <v>0</v>
      </c>
      <c r="O62">
        <f t="shared" si="12"/>
        <v>0</v>
      </c>
      <c r="P62">
        <f t="shared" si="13"/>
        <v>0</v>
      </c>
      <c r="Q62">
        <f t="shared" si="14"/>
        <v>0</v>
      </c>
      <c r="R62">
        <f t="shared" si="15"/>
        <v>0</v>
      </c>
      <c r="S62">
        <f t="shared" si="16"/>
        <v>0</v>
      </c>
      <c r="T62">
        <f t="shared" si="17"/>
        <v>0</v>
      </c>
    </row>
    <row r="63" spans="1:20" ht="12.75">
      <c r="A63" s="20"/>
      <c r="B63" s="21"/>
      <c r="C63" s="21"/>
      <c r="D63" s="21"/>
      <c r="E63" s="88"/>
      <c r="F63" s="21"/>
      <c r="G63" s="21"/>
      <c r="H63" s="21"/>
      <c r="I63" s="21"/>
      <c r="J63" s="21"/>
      <c r="K63" s="21"/>
      <c r="L63" s="21">
        <v>0</v>
      </c>
      <c r="M63" s="22" t="s">
        <v>21</v>
      </c>
      <c r="N63" s="36">
        <v>0</v>
      </c>
      <c r="O63">
        <f t="shared" si="12"/>
        <v>0</v>
      </c>
      <c r="P63">
        <f t="shared" si="13"/>
        <v>0</v>
      </c>
      <c r="Q63">
        <f t="shared" si="14"/>
        <v>0</v>
      </c>
      <c r="R63">
        <f t="shared" si="15"/>
        <v>0</v>
      </c>
      <c r="S63">
        <f t="shared" si="16"/>
        <v>0</v>
      </c>
      <c r="T63">
        <f t="shared" si="17"/>
        <v>0</v>
      </c>
    </row>
    <row r="64" spans="1:20" ht="12.75">
      <c r="A64" s="20"/>
      <c r="B64" s="21"/>
      <c r="C64" s="21"/>
      <c r="D64" s="21"/>
      <c r="E64" s="88"/>
      <c r="F64" s="21"/>
      <c r="G64" s="21"/>
      <c r="H64" s="21"/>
      <c r="I64" s="21"/>
      <c r="J64" s="21"/>
      <c r="K64" s="21"/>
      <c r="L64" s="21">
        <v>0</v>
      </c>
      <c r="M64" s="22" t="s">
        <v>21</v>
      </c>
      <c r="N64" s="36">
        <v>0</v>
      </c>
      <c r="O64">
        <f t="shared" si="12"/>
        <v>0</v>
      </c>
      <c r="P64">
        <f t="shared" si="13"/>
        <v>0</v>
      </c>
      <c r="Q64">
        <f t="shared" si="14"/>
        <v>0</v>
      </c>
      <c r="R64">
        <f t="shared" si="15"/>
        <v>0</v>
      </c>
      <c r="S64">
        <f t="shared" si="16"/>
        <v>0</v>
      </c>
      <c r="T64">
        <f t="shared" si="17"/>
        <v>0</v>
      </c>
    </row>
    <row r="65" spans="1:20" ht="12.75">
      <c r="A65" s="20"/>
      <c r="B65" s="21"/>
      <c r="C65" s="21"/>
      <c r="D65" s="21"/>
      <c r="E65" s="88"/>
      <c r="F65" s="21"/>
      <c r="G65" s="21"/>
      <c r="H65" s="21"/>
      <c r="I65" s="21"/>
      <c r="J65" s="21"/>
      <c r="K65" s="21"/>
      <c r="L65" s="21">
        <v>0</v>
      </c>
      <c r="M65" s="22" t="s">
        <v>21</v>
      </c>
      <c r="N65" s="36">
        <v>0</v>
      </c>
      <c r="O65">
        <f t="shared" si="12"/>
        <v>0</v>
      </c>
      <c r="P65">
        <f t="shared" si="13"/>
        <v>0</v>
      </c>
      <c r="Q65">
        <f t="shared" si="14"/>
        <v>0</v>
      </c>
      <c r="R65">
        <f t="shared" si="15"/>
        <v>0</v>
      </c>
      <c r="S65">
        <f t="shared" si="16"/>
        <v>0</v>
      </c>
      <c r="T65">
        <f t="shared" si="17"/>
        <v>0</v>
      </c>
    </row>
    <row r="66" spans="1:20" ht="12.75">
      <c r="A66" s="20"/>
      <c r="B66" s="21"/>
      <c r="C66" s="21"/>
      <c r="D66" s="21"/>
      <c r="E66" s="88"/>
      <c r="F66" s="21"/>
      <c r="G66" s="21"/>
      <c r="H66" s="21"/>
      <c r="I66" s="21"/>
      <c r="J66" s="21"/>
      <c r="K66" s="21"/>
      <c r="L66" s="21">
        <v>0</v>
      </c>
      <c r="M66" s="22" t="s">
        <v>21</v>
      </c>
      <c r="N66" s="36">
        <v>0</v>
      </c>
      <c r="O66">
        <f t="shared" si="12"/>
        <v>0</v>
      </c>
      <c r="P66">
        <f t="shared" si="13"/>
        <v>0</v>
      </c>
      <c r="Q66">
        <f t="shared" si="14"/>
        <v>0</v>
      </c>
      <c r="R66">
        <f t="shared" si="15"/>
        <v>0</v>
      </c>
      <c r="S66">
        <f t="shared" si="16"/>
        <v>0</v>
      </c>
      <c r="T66">
        <f t="shared" si="17"/>
        <v>0</v>
      </c>
    </row>
    <row r="67" spans="1:20" ht="12.75">
      <c r="A67" s="20"/>
      <c r="B67" s="21"/>
      <c r="C67" s="21"/>
      <c r="D67" s="21"/>
      <c r="E67" s="88"/>
      <c r="F67" s="21"/>
      <c r="G67" s="21"/>
      <c r="H67" s="21"/>
      <c r="I67" s="21"/>
      <c r="J67" s="21"/>
      <c r="K67" s="21"/>
      <c r="L67" s="21">
        <v>0</v>
      </c>
      <c r="M67" s="22" t="s">
        <v>21</v>
      </c>
      <c r="N67" s="36">
        <v>0</v>
      </c>
      <c r="O67">
        <f t="shared" si="12"/>
        <v>0</v>
      </c>
      <c r="P67">
        <f t="shared" si="13"/>
        <v>0</v>
      </c>
      <c r="Q67">
        <f t="shared" si="14"/>
        <v>0</v>
      </c>
      <c r="R67">
        <f t="shared" si="15"/>
        <v>0</v>
      </c>
      <c r="S67">
        <f t="shared" si="16"/>
        <v>0</v>
      </c>
      <c r="T67">
        <f t="shared" si="17"/>
        <v>0</v>
      </c>
    </row>
    <row r="68" spans="1:20" ht="12.75">
      <c r="A68" s="20"/>
      <c r="B68" s="21"/>
      <c r="C68" s="21"/>
      <c r="D68" s="21"/>
      <c r="E68" s="88"/>
      <c r="F68" s="21"/>
      <c r="G68" s="21"/>
      <c r="H68" s="21"/>
      <c r="I68" s="21"/>
      <c r="J68" s="21"/>
      <c r="K68" s="21"/>
      <c r="L68" s="21">
        <v>0</v>
      </c>
      <c r="M68" s="22" t="s">
        <v>21</v>
      </c>
      <c r="N68" s="36">
        <v>0</v>
      </c>
      <c r="O68">
        <f t="shared" si="12"/>
        <v>0</v>
      </c>
      <c r="P68">
        <f t="shared" si="13"/>
        <v>0</v>
      </c>
      <c r="Q68">
        <f t="shared" si="14"/>
        <v>0</v>
      </c>
      <c r="R68">
        <f t="shared" si="15"/>
        <v>0</v>
      </c>
      <c r="S68">
        <f t="shared" si="16"/>
        <v>0</v>
      </c>
      <c r="T68">
        <f t="shared" si="17"/>
        <v>0</v>
      </c>
    </row>
    <row r="69" spans="1:20" ht="12.75">
      <c r="A69" s="20"/>
      <c r="B69" s="21"/>
      <c r="C69" s="21"/>
      <c r="D69" s="21"/>
      <c r="E69" s="88"/>
      <c r="F69" s="21"/>
      <c r="G69" s="21"/>
      <c r="H69" s="21"/>
      <c r="I69" s="21"/>
      <c r="J69" s="21"/>
      <c r="K69" s="21"/>
      <c r="L69" s="21">
        <v>0</v>
      </c>
      <c r="M69" s="22" t="s">
        <v>21</v>
      </c>
      <c r="N69" s="36">
        <v>0</v>
      </c>
      <c r="O69">
        <f t="shared" si="12"/>
        <v>0</v>
      </c>
      <c r="P69">
        <f t="shared" si="13"/>
        <v>0</v>
      </c>
      <c r="Q69">
        <f t="shared" si="14"/>
        <v>0</v>
      </c>
      <c r="R69">
        <f t="shared" si="15"/>
        <v>0</v>
      </c>
      <c r="S69">
        <f t="shared" si="16"/>
        <v>0</v>
      </c>
      <c r="T69">
        <f t="shared" si="17"/>
        <v>0</v>
      </c>
    </row>
    <row r="70" spans="1:20" ht="12.75">
      <c r="A70" s="20"/>
      <c r="B70" s="21"/>
      <c r="C70" s="21"/>
      <c r="D70" s="21"/>
      <c r="E70" s="88"/>
      <c r="F70" s="21"/>
      <c r="G70" s="21"/>
      <c r="H70" s="21"/>
      <c r="I70" s="21"/>
      <c r="J70" s="21"/>
      <c r="K70" s="21"/>
      <c r="L70" s="21">
        <v>0</v>
      </c>
      <c r="M70" s="22" t="s">
        <v>21</v>
      </c>
      <c r="N70" s="36">
        <v>0</v>
      </c>
      <c r="O70">
        <f t="shared" si="12"/>
        <v>0</v>
      </c>
      <c r="P70">
        <f t="shared" si="13"/>
        <v>0</v>
      </c>
      <c r="Q70">
        <f t="shared" si="14"/>
        <v>0</v>
      </c>
      <c r="R70">
        <f t="shared" si="15"/>
        <v>0</v>
      </c>
      <c r="S70">
        <f t="shared" si="16"/>
        <v>0</v>
      </c>
      <c r="T70">
        <f t="shared" si="17"/>
        <v>0</v>
      </c>
    </row>
    <row r="71" spans="1:20" ht="12.75">
      <c r="A71" s="20"/>
      <c r="B71" s="21"/>
      <c r="C71" s="21"/>
      <c r="D71" s="21"/>
      <c r="E71" s="88"/>
      <c r="F71" s="21"/>
      <c r="G71" s="21"/>
      <c r="H71" s="21"/>
      <c r="I71" s="21"/>
      <c r="J71" s="21"/>
      <c r="K71" s="21"/>
      <c r="L71" s="21">
        <v>0</v>
      </c>
      <c r="M71" s="22" t="s">
        <v>21</v>
      </c>
      <c r="N71" s="36">
        <v>0</v>
      </c>
      <c r="O71">
        <f t="shared" si="12"/>
        <v>0</v>
      </c>
      <c r="P71">
        <f t="shared" si="13"/>
        <v>0</v>
      </c>
      <c r="Q71">
        <f t="shared" si="14"/>
        <v>0</v>
      </c>
      <c r="R71">
        <f t="shared" si="15"/>
        <v>0</v>
      </c>
      <c r="S71">
        <f t="shared" si="16"/>
        <v>0</v>
      </c>
      <c r="T71">
        <f t="shared" si="17"/>
        <v>0</v>
      </c>
    </row>
    <row r="72" spans="1:20" ht="12.75">
      <c r="A72" s="20"/>
      <c r="B72" s="21"/>
      <c r="C72" s="21"/>
      <c r="D72" s="21"/>
      <c r="E72" s="88"/>
      <c r="F72" s="21"/>
      <c r="G72" s="21"/>
      <c r="H72" s="21"/>
      <c r="I72" s="21"/>
      <c r="J72" s="21"/>
      <c r="K72" s="21"/>
      <c r="L72" s="21">
        <v>0</v>
      </c>
      <c r="M72" s="22" t="s">
        <v>21</v>
      </c>
      <c r="N72" s="36">
        <v>0</v>
      </c>
      <c r="O72">
        <f t="shared" si="12"/>
        <v>0</v>
      </c>
      <c r="P72">
        <f t="shared" si="13"/>
        <v>0</v>
      </c>
      <c r="Q72">
        <f t="shared" si="14"/>
        <v>0</v>
      </c>
      <c r="R72">
        <f t="shared" si="15"/>
        <v>0</v>
      </c>
      <c r="S72">
        <f t="shared" si="16"/>
        <v>0</v>
      </c>
      <c r="T72">
        <f t="shared" si="17"/>
        <v>0</v>
      </c>
    </row>
    <row r="73" spans="1:20" ht="12.75">
      <c r="A73" s="20"/>
      <c r="B73" s="21"/>
      <c r="C73" s="21"/>
      <c r="D73" s="21"/>
      <c r="E73" s="88"/>
      <c r="F73" s="21"/>
      <c r="G73" s="21"/>
      <c r="H73" s="21"/>
      <c r="I73" s="21"/>
      <c r="J73" s="21"/>
      <c r="K73" s="21"/>
      <c r="L73" s="21">
        <v>0</v>
      </c>
      <c r="M73" s="22" t="s">
        <v>21</v>
      </c>
      <c r="N73" s="36">
        <v>0</v>
      </c>
      <c r="O73">
        <f t="shared" si="12"/>
        <v>0</v>
      </c>
      <c r="P73">
        <f t="shared" si="13"/>
        <v>0</v>
      </c>
      <c r="Q73">
        <f t="shared" si="14"/>
        <v>0</v>
      </c>
      <c r="R73">
        <f t="shared" si="15"/>
        <v>0</v>
      </c>
      <c r="S73">
        <f t="shared" si="16"/>
        <v>0</v>
      </c>
      <c r="T73">
        <f t="shared" si="17"/>
        <v>0</v>
      </c>
    </row>
    <row r="74" spans="1:20" ht="12.75">
      <c r="A74" s="20"/>
      <c r="B74" s="21"/>
      <c r="C74" s="21"/>
      <c r="D74" s="21"/>
      <c r="E74" s="88"/>
      <c r="F74" s="21"/>
      <c r="G74" s="21"/>
      <c r="H74" s="21"/>
      <c r="I74" s="21"/>
      <c r="J74" s="21"/>
      <c r="K74" s="21"/>
      <c r="L74" s="21">
        <v>0</v>
      </c>
      <c r="M74" s="22" t="s">
        <v>21</v>
      </c>
      <c r="N74" s="36">
        <v>0</v>
      </c>
      <c r="O74">
        <f t="shared" si="12"/>
        <v>0</v>
      </c>
      <c r="P74">
        <f t="shared" si="13"/>
        <v>0</v>
      </c>
      <c r="Q74">
        <f t="shared" si="14"/>
        <v>0</v>
      </c>
      <c r="R74">
        <f t="shared" si="15"/>
        <v>0</v>
      </c>
      <c r="S74">
        <f t="shared" si="16"/>
        <v>0</v>
      </c>
      <c r="T74">
        <f t="shared" si="17"/>
        <v>0</v>
      </c>
    </row>
    <row r="75" spans="1:20" ht="12.75">
      <c r="A75" s="20"/>
      <c r="B75" s="21"/>
      <c r="C75" s="21"/>
      <c r="D75" s="21"/>
      <c r="E75" s="88"/>
      <c r="F75" s="21"/>
      <c r="G75" s="21"/>
      <c r="H75" s="21"/>
      <c r="I75" s="21"/>
      <c r="J75" s="21"/>
      <c r="K75" s="21"/>
      <c r="L75" s="21">
        <v>0</v>
      </c>
      <c r="M75" s="22" t="s">
        <v>21</v>
      </c>
      <c r="N75" s="36">
        <v>0</v>
      </c>
      <c r="O75">
        <f t="shared" si="12"/>
        <v>0</v>
      </c>
      <c r="P75">
        <f t="shared" si="13"/>
        <v>0</v>
      </c>
      <c r="Q75">
        <f t="shared" si="14"/>
        <v>0</v>
      </c>
      <c r="R75">
        <f t="shared" si="15"/>
        <v>0</v>
      </c>
      <c r="S75">
        <f t="shared" si="16"/>
        <v>0</v>
      </c>
      <c r="T75">
        <f t="shared" si="17"/>
        <v>0</v>
      </c>
    </row>
    <row r="76" spans="1:20" ht="12.75">
      <c r="A76" s="20"/>
      <c r="B76" s="21"/>
      <c r="C76" s="21"/>
      <c r="D76" s="21"/>
      <c r="E76" s="88"/>
      <c r="F76" s="21"/>
      <c r="G76" s="21"/>
      <c r="H76" s="21"/>
      <c r="I76" s="21"/>
      <c r="J76" s="21"/>
      <c r="K76" s="21"/>
      <c r="L76" s="21">
        <v>0</v>
      </c>
      <c r="M76" s="22" t="s">
        <v>21</v>
      </c>
      <c r="N76" s="36">
        <v>0</v>
      </c>
      <c r="O76">
        <f t="shared" si="12"/>
        <v>0</v>
      </c>
      <c r="P76">
        <f t="shared" si="13"/>
        <v>0</v>
      </c>
      <c r="Q76">
        <f t="shared" si="14"/>
        <v>0</v>
      </c>
      <c r="R76">
        <f t="shared" si="15"/>
        <v>0</v>
      </c>
      <c r="S76">
        <f t="shared" si="16"/>
        <v>0</v>
      </c>
      <c r="T76">
        <f t="shared" si="17"/>
        <v>0</v>
      </c>
    </row>
    <row r="77" spans="1:20" ht="12.75">
      <c r="A77" s="20"/>
      <c r="B77" s="21"/>
      <c r="C77" s="21"/>
      <c r="D77" s="21"/>
      <c r="E77" s="88"/>
      <c r="F77" s="21"/>
      <c r="G77" s="21"/>
      <c r="H77" s="21"/>
      <c r="I77" s="21"/>
      <c r="J77" s="21"/>
      <c r="K77" s="21"/>
      <c r="L77" s="21">
        <v>0</v>
      </c>
      <c r="M77" s="22" t="s">
        <v>21</v>
      </c>
      <c r="N77" s="36">
        <v>0</v>
      </c>
      <c r="O77">
        <f t="shared" si="12"/>
        <v>0</v>
      </c>
      <c r="P77">
        <f t="shared" si="13"/>
        <v>0</v>
      </c>
      <c r="Q77">
        <f t="shared" si="14"/>
        <v>0</v>
      </c>
      <c r="R77">
        <f t="shared" si="15"/>
        <v>0</v>
      </c>
      <c r="S77">
        <f t="shared" si="16"/>
        <v>0</v>
      </c>
      <c r="T77">
        <f t="shared" si="17"/>
        <v>0</v>
      </c>
    </row>
    <row r="78" spans="1:20" ht="12.75">
      <c r="A78" s="20"/>
      <c r="B78" s="21"/>
      <c r="C78" s="21"/>
      <c r="D78" s="21"/>
      <c r="E78" s="88"/>
      <c r="F78" s="21"/>
      <c r="G78" s="21"/>
      <c r="H78" s="21"/>
      <c r="I78" s="21"/>
      <c r="J78" s="21"/>
      <c r="K78" s="21"/>
      <c r="L78" s="21">
        <v>0</v>
      </c>
      <c r="M78" s="22" t="s">
        <v>21</v>
      </c>
      <c r="N78" s="36">
        <v>0</v>
      </c>
      <c r="O78">
        <f t="shared" si="12"/>
        <v>0</v>
      </c>
      <c r="P78">
        <f t="shared" si="13"/>
        <v>0</v>
      </c>
      <c r="Q78">
        <f t="shared" si="14"/>
        <v>0</v>
      </c>
      <c r="R78">
        <f t="shared" si="15"/>
        <v>0</v>
      </c>
      <c r="S78">
        <f t="shared" si="16"/>
        <v>0</v>
      </c>
      <c r="T78">
        <f t="shared" si="17"/>
        <v>0</v>
      </c>
    </row>
    <row r="79" spans="1:20" ht="12.75">
      <c r="A79" s="20"/>
      <c r="B79" s="21"/>
      <c r="C79" s="21"/>
      <c r="D79" s="21"/>
      <c r="E79" s="88"/>
      <c r="F79" s="21"/>
      <c r="G79" s="21"/>
      <c r="H79" s="21"/>
      <c r="I79" s="21"/>
      <c r="J79" s="21"/>
      <c r="K79" s="21"/>
      <c r="L79" s="21">
        <v>0</v>
      </c>
      <c r="M79" s="22" t="s">
        <v>21</v>
      </c>
      <c r="N79" s="36">
        <v>0</v>
      </c>
      <c r="O79">
        <f t="shared" si="12"/>
        <v>0</v>
      </c>
      <c r="P79">
        <f t="shared" si="13"/>
        <v>0</v>
      </c>
      <c r="Q79">
        <f t="shared" si="14"/>
        <v>0</v>
      </c>
      <c r="R79">
        <f t="shared" si="15"/>
        <v>0</v>
      </c>
      <c r="S79">
        <f t="shared" si="16"/>
        <v>0</v>
      </c>
      <c r="T79">
        <f t="shared" si="17"/>
        <v>0</v>
      </c>
    </row>
    <row r="80" spans="1:20" ht="12.75">
      <c r="A80" s="20"/>
      <c r="B80" s="21"/>
      <c r="C80" s="21"/>
      <c r="D80" s="21"/>
      <c r="E80" s="88"/>
      <c r="F80" s="21"/>
      <c r="G80" s="21"/>
      <c r="H80" s="21"/>
      <c r="I80" s="21"/>
      <c r="J80" s="21"/>
      <c r="K80" s="21"/>
      <c r="L80" s="21">
        <v>0</v>
      </c>
      <c r="M80" s="22" t="s">
        <v>21</v>
      </c>
      <c r="N80" s="36">
        <v>0</v>
      </c>
      <c r="O80">
        <f t="shared" si="12"/>
        <v>0</v>
      </c>
      <c r="P80">
        <f t="shared" si="13"/>
        <v>0</v>
      </c>
      <c r="Q80">
        <f t="shared" si="14"/>
        <v>0</v>
      </c>
      <c r="R80">
        <f t="shared" si="15"/>
        <v>0</v>
      </c>
      <c r="S80">
        <f t="shared" si="16"/>
        <v>0</v>
      </c>
      <c r="T80">
        <f t="shared" si="17"/>
        <v>0</v>
      </c>
    </row>
    <row r="81" spans="1:20" ht="12.75">
      <c r="A81" s="20"/>
      <c r="B81" s="21"/>
      <c r="C81" s="21"/>
      <c r="D81" s="21"/>
      <c r="E81" s="88"/>
      <c r="F81" s="21"/>
      <c r="G81" s="21"/>
      <c r="H81" s="21"/>
      <c r="I81" s="21"/>
      <c r="J81" s="21"/>
      <c r="K81" s="21"/>
      <c r="L81" s="21">
        <v>0</v>
      </c>
      <c r="M81" s="22" t="s">
        <v>21</v>
      </c>
      <c r="N81" s="36">
        <v>0</v>
      </c>
      <c r="O81">
        <f t="shared" si="12"/>
        <v>0</v>
      </c>
      <c r="P81">
        <f t="shared" si="13"/>
        <v>0</v>
      </c>
      <c r="Q81">
        <f t="shared" si="14"/>
        <v>0</v>
      </c>
      <c r="R81">
        <f t="shared" si="15"/>
        <v>0</v>
      </c>
      <c r="S81">
        <f t="shared" si="16"/>
        <v>0</v>
      </c>
      <c r="T81">
        <f t="shared" si="17"/>
        <v>0</v>
      </c>
    </row>
    <row r="82" spans="1:20" ht="12.75">
      <c r="A82" s="20"/>
      <c r="B82" s="21"/>
      <c r="C82" s="21"/>
      <c r="D82" s="21"/>
      <c r="E82" s="88"/>
      <c r="F82" s="21"/>
      <c r="G82" s="21"/>
      <c r="H82" s="21"/>
      <c r="I82" s="21"/>
      <c r="J82" s="21"/>
      <c r="K82" s="21"/>
      <c r="L82" s="21">
        <v>0</v>
      </c>
      <c r="M82" s="22" t="s">
        <v>21</v>
      </c>
      <c r="N82" s="2">
        <v>0</v>
      </c>
      <c r="O82">
        <f>IF(M82="X",100000,0)</f>
        <v>0</v>
      </c>
      <c r="P82">
        <f>L82*1000</f>
        <v>0</v>
      </c>
      <c r="Q82">
        <f>IF(TYPE(K82)&gt;=2,0,K82*100)</f>
        <v>0</v>
      </c>
      <c r="R82">
        <f>IF(TYPE(J82)&gt;=2,0,J82*10)</f>
        <v>0</v>
      </c>
      <c r="S82">
        <f>IF(TYPE(I82)&gt;=2,0,I82*1)</f>
        <v>0</v>
      </c>
      <c r="T82">
        <f>SUM(O82:S82)</f>
        <v>0</v>
      </c>
    </row>
  </sheetData>
  <sheetProtection sheet="1" objects="1" scenarios="1"/>
  <mergeCells count="1">
    <mergeCell ref="A1:C1"/>
  </mergeCells>
  <dataValidations count="1">
    <dataValidation type="decimal" allowBlank="1" showInputMessage="1" showErrorMessage="1" sqref="E3:E82">
      <formula1>0</formula1>
      <formula2>999.5</formula2>
    </dataValidation>
  </dataValidations>
  <printOptions horizontalCentered="1"/>
  <pageMargins left="0.7874015748031497" right="0.7874015748031497" top="1.141732283464567" bottom="0.984251968503937" header="0.5118110236220472" footer="0.5118110236220472"/>
  <pageSetup horizontalDpi="300" verticalDpi="300" orientation="portrait" paperSize="9" scale="92" r:id="rId2"/>
  <headerFooter alignWithMargins="0">
    <oddHeader>&amp;L&amp;"Arial,Fet"&amp;14RESULTAT
3-årstest hopp&amp;RUtskriven kl: &amp;T &amp;D
</oddHeader>
    <oddFooter>&amp;LUtskrift: &amp;D, kl &amp;T</oddFooter>
  </headerFooter>
  <legacyDrawing r:id="rId1"/>
</worksheet>
</file>

<file path=xl/worksheets/sheet4.xml><?xml version="1.0" encoding="utf-8"?>
<worksheet xmlns="http://schemas.openxmlformats.org/spreadsheetml/2006/main" xmlns:r="http://schemas.openxmlformats.org/officeDocument/2006/relationships">
  <sheetPr codeName="Blad4">
    <tabColor indexed="13"/>
  </sheetPr>
  <dimension ref="A1:AK82"/>
  <sheetViews>
    <sheetView zoomScale="130" zoomScaleNormal="130"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7.57421875" style="11" bestFit="1" customWidth="1"/>
    <col min="2" max="2" width="3.57421875" style="11" customWidth="1"/>
    <col min="3" max="3" width="6.00390625" style="11" customWidth="1"/>
    <col min="4" max="4" width="28.140625" style="0" customWidth="1"/>
    <col min="5" max="5" width="6.140625" style="0" bestFit="1" customWidth="1"/>
    <col min="6" max="16" width="3.8515625" style="2" customWidth="1"/>
    <col min="17" max="17" width="5.7109375" style="2" customWidth="1"/>
    <col min="18" max="18" width="6.28125" style="2" customWidth="1"/>
    <col min="19" max="20" width="9.140625" style="2" customWidth="1"/>
    <col min="21" max="21" width="5.57421875" style="0" bestFit="1" customWidth="1"/>
    <col min="22" max="22" width="5.8515625" style="0" customWidth="1"/>
    <col min="23" max="24" width="11.7109375" style="0" hidden="1" customWidth="1"/>
    <col min="28" max="28" width="9.140625" style="0" hidden="1" customWidth="1"/>
    <col min="29" max="29" width="10.00390625" style="0" hidden="1" customWidth="1"/>
    <col min="30" max="37" width="9.140625" style="0" hidden="1" customWidth="1"/>
  </cols>
  <sheetData>
    <row r="1" spans="1:22" ht="15.75" customHeight="1">
      <c r="A1" s="114" t="s">
        <v>63</v>
      </c>
      <c r="B1" s="115"/>
      <c r="C1" s="116"/>
      <c r="D1" s="82"/>
      <c r="E1" s="82" t="s">
        <v>68</v>
      </c>
      <c r="F1" s="94"/>
      <c r="G1" s="94"/>
      <c r="H1" s="94"/>
      <c r="I1" s="94"/>
      <c r="J1" s="94"/>
      <c r="K1" s="94"/>
      <c r="L1" s="94"/>
      <c r="M1" s="94"/>
      <c r="N1" s="94"/>
      <c r="O1" s="94"/>
      <c r="P1" s="94"/>
      <c r="Q1" s="95"/>
      <c r="R1" s="95"/>
      <c r="S1" s="95" t="s">
        <v>73</v>
      </c>
      <c r="T1" s="96" t="s">
        <v>73</v>
      </c>
      <c r="U1" s="97" t="s">
        <v>66</v>
      </c>
      <c r="V1" s="97" t="s">
        <v>65</v>
      </c>
    </row>
    <row r="2" spans="1:37" ht="15.75" customHeight="1">
      <c r="A2" s="89" t="s">
        <v>72</v>
      </c>
      <c r="B2" s="75" t="s">
        <v>1</v>
      </c>
      <c r="C2" s="75" t="s">
        <v>2</v>
      </c>
      <c r="D2" s="76" t="s">
        <v>3</v>
      </c>
      <c r="E2" s="76" t="s">
        <v>69</v>
      </c>
      <c r="F2" s="90" t="s">
        <v>4</v>
      </c>
      <c r="G2" s="90" t="s">
        <v>5</v>
      </c>
      <c r="H2" s="90" t="s">
        <v>6</v>
      </c>
      <c r="I2" s="90" t="s">
        <v>7</v>
      </c>
      <c r="J2" s="90" t="s">
        <v>29</v>
      </c>
      <c r="K2" s="90" t="s">
        <v>23</v>
      </c>
      <c r="L2" s="90" t="s">
        <v>24</v>
      </c>
      <c r="M2" s="90" t="s">
        <v>27</v>
      </c>
      <c r="N2" s="90" t="s">
        <v>26</v>
      </c>
      <c r="O2" s="90" t="s">
        <v>28</v>
      </c>
      <c r="P2" s="90" t="s">
        <v>25</v>
      </c>
      <c r="Q2" s="91" t="s">
        <v>31</v>
      </c>
      <c r="R2" s="91" t="s">
        <v>30</v>
      </c>
      <c r="S2" s="91" t="s">
        <v>74</v>
      </c>
      <c r="T2" s="92" t="s">
        <v>75</v>
      </c>
      <c r="U2" s="93" t="s">
        <v>71</v>
      </c>
      <c r="V2" s="93" t="s">
        <v>71</v>
      </c>
      <c r="W2" s="58" t="s">
        <v>39</v>
      </c>
      <c r="X2" s="58" t="s">
        <v>40</v>
      </c>
      <c r="AB2" s="59" t="s">
        <v>37</v>
      </c>
      <c r="AC2" s="60" t="s">
        <v>20</v>
      </c>
      <c r="AD2" s="60" t="s">
        <v>34</v>
      </c>
      <c r="AE2" s="2" t="s">
        <v>10</v>
      </c>
      <c r="AF2" s="2" t="s">
        <v>11</v>
      </c>
      <c r="AG2" s="2" t="s">
        <v>12</v>
      </c>
      <c r="AH2" s="60" t="s">
        <v>35</v>
      </c>
      <c r="AI2" s="60" t="s">
        <v>14</v>
      </c>
      <c r="AJ2" s="59" t="s">
        <v>38</v>
      </c>
      <c r="AK2" s="60" t="s">
        <v>36</v>
      </c>
    </row>
    <row r="3" spans="1:37" ht="12.75">
      <c r="A3" s="52"/>
      <c r="B3" s="53"/>
      <c r="C3" s="53"/>
      <c r="D3" s="54"/>
      <c r="E3" s="98"/>
      <c r="F3" s="38"/>
      <c r="G3" s="38"/>
      <c r="H3" s="38"/>
      <c r="I3" s="38"/>
      <c r="J3" s="38"/>
      <c r="K3" s="38"/>
      <c r="L3" s="38"/>
      <c r="M3" s="38"/>
      <c r="N3" s="38"/>
      <c r="O3" s="38"/>
      <c r="P3" s="38"/>
      <c r="Q3" s="37">
        <f>IF(AND(E3=0,SUM(F3:P3)&gt;0),"",(F3+G3+H3+I3+J3)/5)</f>
        <v>0</v>
      </c>
      <c r="R3" s="37">
        <f>IF(AND(E3=0,SUM(F3:P3)&gt;0),"",(M3+N3+O3)/3)</f>
        <v>0</v>
      </c>
      <c r="S3" s="37">
        <f>IF(AND(E3=0,SUM(F3:P3)&gt;0),"Mankhöjd",(Q3+2*K3+L3)/4)</f>
        <v>0</v>
      </c>
      <c r="T3" s="39">
        <f>IF(AND(E3=0,SUM(F3:P3)&gt;0),"saknas",(Q3+2*R3+2*P3)/5)</f>
        <v>0</v>
      </c>
      <c r="U3" s="40">
        <f>IF(AND(ISNUMBER(S3),S3&gt;=7.5,MIN(F3:J3)&gt;=7,MIN(K3,L3)&gt;=8)=TRUE,"X","")</f>
      </c>
      <c r="V3" s="41">
        <f>IF(AND(ISNUMBER(S3),MIN(F3:J3,P3)&gt;=7,T3&gt;=7.5,(OR((AND(M3&gt;=7,N3&gt;=7,O3&gt;=8)),(AND(M3&gt;=8,N3&gt;=7,O3&gt;=7)),(AND(M3&gt;=7,N3&gt;=8,O3&gt;=7)))))=TRUE,"X","")</f>
      </c>
      <c r="W3">
        <f>IF(U3="X",10,0)</f>
        <v>0</v>
      </c>
      <c r="X3">
        <f>IF(V3="X",10,0)</f>
        <v>0</v>
      </c>
      <c r="Y3" s="56" t="s">
        <v>84</v>
      </c>
      <c r="AB3">
        <f>K3+L3</f>
        <v>0</v>
      </c>
      <c r="AC3" s="30">
        <f>IF(T3&gt;0,10000*T3,0)</f>
        <v>0</v>
      </c>
      <c r="AD3" s="31">
        <f>IF(R3&gt;0,1000*(M3+N3+O3+P3),0)</f>
        <v>0</v>
      </c>
      <c r="AE3" s="31">
        <f>IF(TYPE(O3)&gt;=2,0,100*O3)</f>
        <v>0</v>
      </c>
      <c r="AF3" s="31">
        <f>IF(TYPE(N3)&gt;=2,0,10*N3)</f>
        <v>0</v>
      </c>
      <c r="AG3" s="31">
        <f>IF(TYPE(M3)&gt;=2,0,1*M3)</f>
        <v>0</v>
      </c>
      <c r="AH3" s="31">
        <f>SUM(AC3:AG3)</f>
        <v>0</v>
      </c>
      <c r="AI3">
        <f>IF(S3&gt;0,10000*S3,0)</f>
        <v>0</v>
      </c>
      <c r="AJ3">
        <f>IF(AB3&gt;0,1000*(AB3),0)</f>
        <v>0</v>
      </c>
      <c r="AK3">
        <f>AI3+AJ3+AE3</f>
        <v>0</v>
      </c>
    </row>
    <row r="4" spans="1:37" ht="12.75">
      <c r="A4" s="52"/>
      <c r="B4" s="53"/>
      <c r="C4" s="53"/>
      <c r="D4" s="54"/>
      <c r="E4" s="98"/>
      <c r="F4" s="38"/>
      <c r="G4" s="38"/>
      <c r="H4" s="38"/>
      <c r="I4" s="38"/>
      <c r="J4" s="38"/>
      <c r="K4" s="38"/>
      <c r="L4" s="38"/>
      <c r="M4" s="38"/>
      <c r="N4" s="38"/>
      <c r="O4" s="38"/>
      <c r="P4" s="38"/>
      <c r="Q4" s="37">
        <f aca="true" t="shared" si="0" ref="Q4:Q67">IF(AND(E4=0,SUM(F4:P4)&gt;0),"",(F4+G4+H4+I4+J4)/5)</f>
        <v>0</v>
      </c>
      <c r="R4" s="37">
        <f aca="true" t="shared" si="1" ref="R4:R67">IF(AND(E4=0,SUM(F4:P4)&gt;0),"",(M4+N4+O4)/3)</f>
        <v>0</v>
      </c>
      <c r="S4" s="37">
        <f aca="true" t="shared" si="2" ref="S4:S67">IF(AND(E4=0,SUM(F4:P4)&gt;0),"Mankhöjd",(Q4+2*K4+L4)/4)</f>
        <v>0</v>
      </c>
      <c r="T4" s="39">
        <f aca="true" t="shared" si="3" ref="T4:T67">IF(AND(E4=0,SUM(F4:P4)&gt;0),"saknas",(Q4+2*R4+2*P4)/5)</f>
        <v>0</v>
      </c>
      <c r="U4" s="40">
        <f aca="true" t="shared" si="4" ref="U4:U67">IF(AND(ISNUMBER(S4),S4&gt;=7.5,MIN(F4:J4)&gt;=7,MIN(K4,L4)&gt;=8)=TRUE,"X","")</f>
      </c>
      <c r="V4" s="41">
        <f aca="true" t="shared" si="5" ref="V4:V67">IF(AND(ISNUMBER(S4),MIN(F4:J4,P4)&gt;=7,T4&gt;=7.5,(OR((AND(M4&gt;=7,N4&gt;=7,O4&gt;=8)),(AND(M4&gt;=8,N4&gt;=7,O4&gt;=7)),(AND(M4&gt;=7,N4&gt;=8,O4&gt;=7)))))=TRUE,"X","")</f>
      </c>
      <c r="W4">
        <f aca="true" t="shared" si="6" ref="W4:W52">IF(U4="X",10,0)</f>
        <v>0</v>
      </c>
      <c r="X4">
        <f aca="true" t="shared" si="7" ref="X4:X52">IF(V4="X",10,0)</f>
        <v>0</v>
      </c>
      <c r="Y4" s="56" t="s">
        <v>85</v>
      </c>
      <c r="AB4">
        <f aca="true" t="shared" si="8" ref="AB4:AB52">K4+L4</f>
        <v>0</v>
      </c>
      <c r="AC4" s="30">
        <f aca="true" t="shared" si="9" ref="AC4:AC52">IF(T4&gt;0,10000*T4,0)</f>
        <v>0</v>
      </c>
      <c r="AD4" s="31">
        <f aca="true" t="shared" si="10" ref="AD4:AD52">IF(R4&gt;0,1000*(M4+N4+O4+P4),0)</f>
        <v>0</v>
      </c>
      <c r="AE4" s="31">
        <f aca="true" t="shared" si="11" ref="AE4:AE52">IF(TYPE(O4)&gt;=2,0,100*O4)</f>
        <v>0</v>
      </c>
      <c r="AF4" s="31">
        <f aca="true" t="shared" si="12" ref="AF4:AF52">IF(TYPE(N4)&gt;=2,0,10*N4)</f>
        <v>0</v>
      </c>
      <c r="AG4" s="31">
        <f aca="true" t="shared" si="13" ref="AG4:AG52">IF(TYPE(M4)&gt;=2,0,1*M4)</f>
        <v>0</v>
      </c>
      <c r="AH4" s="31">
        <f aca="true" t="shared" si="14" ref="AH4:AH52">SUM(AC4:AG4)</f>
        <v>0</v>
      </c>
      <c r="AI4">
        <f aca="true" t="shared" si="15" ref="AI4:AI52">IF(S4&gt;0,10000*S4,0)</f>
        <v>0</v>
      </c>
      <c r="AJ4">
        <f aca="true" t="shared" si="16" ref="AJ4:AJ52">IF(AB4&gt;0,1000*(AB4),0)</f>
        <v>0</v>
      </c>
      <c r="AK4">
        <f aca="true" t="shared" si="17" ref="AK4:AK52">AI4+AJ4+AE4</f>
        <v>0</v>
      </c>
    </row>
    <row r="5" spans="1:37" ht="12.75">
      <c r="A5" s="52"/>
      <c r="B5" s="53"/>
      <c r="C5" s="53"/>
      <c r="D5" s="65"/>
      <c r="E5" s="98"/>
      <c r="F5" s="38"/>
      <c r="G5" s="38"/>
      <c r="H5" s="38"/>
      <c r="I5" s="38"/>
      <c r="J5" s="38"/>
      <c r="K5" s="38"/>
      <c r="L5" s="38"/>
      <c r="M5" s="38"/>
      <c r="N5" s="38"/>
      <c r="O5" s="38"/>
      <c r="P5" s="38"/>
      <c r="Q5" s="37">
        <f t="shared" si="0"/>
        <v>0</v>
      </c>
      <c r="R5" s="37">
        <f t="shared" si="1"/>
        <v>0</v>
      </c>
      <c r="S5" s="37">
        <f t="shared" si="2"/>
        <v>0</v>
      </c>
      <c r="T5" s="39">
        <f t="shared" si="3"/>
        <v>0</v>
      </c>
      <c r="U5" s="40">
        <f t="shared" si="4"/>
      </c>
      <c r="V5" s="41">
        <f t="shared" si="5"/>
      </c>
      <c r="W5">
        <f t="shared" si="6"/>
        <v>0</v>
      </c>
      <c r="X5">
        <f t="shared" si="7"/>
        <v>0</v>
      </c>
      <c r="Y5" s="56" t="s">
        <v>87</v>
      </c>
      <c r="AB5">
        <f t="shared" si="8"/>
        <v>0</v>
      </c>
      <c r="AC5" s="30">
        <f t="shared" si="9"/>
        <v>0</v>
      </c>
      <c r="AD5" s="31">
        <f t="shared" si="10"/>
        <v>0</v>
      </c>
      <c r="AE5" s="31">
        <f t="shared" si="11"/>
        <v>0</v>
      </c>
      <c r="AF5" s="31">
        <f t="shared" si="12"/>
        <v>0</v>
      </c>
      <c r="AG5" s="31">
        <f t="shared" si="13"/>
        <v>0</v>
      </c>
      <c r="AH5" s="31">
        <f t="shared" si="14"/>
        <v>0</v>
      </c>
      <c r="AI5">
        <f t="shared" si="15"/>
        <v>0</v>
      </c>
      <c r="AJ5">
        <f t="shared" si="16"/>
        <v>0</v>
      </c>
      <c r="AK5">
        <f t="shared" si="17"/>
        <v>0</v>
      </c>
    </row>
    <row r="6" spans="1:37" ht="12.75">
      <c r="A6" s="52"/>
      <c r="B6" s="53"/>
      <c r="C6" s="53"/>
      <c r="D6" s="54"/>
      <c r="E6" s="98"/>
      <c r="F6" s="38"/>
      <c r="G6" s="38"/>
      <c r="H6" s="38"/>
      <c r="I6" s="38"/>
      <c r="J6" s="38"/>
      <c r="K6" s="38"/>
      <c r="L6" s="38"/>
      <c r="M6" s="38"/>
      <c r="N6" s="38"/>
      <c r="O6" s="38"/>
      <c r="P6" s="38"/>
      <c r="Q6" s="37">
        <f t="shared" si="0"/>
        <v>0</v>
      </c>
      <c r="R6" s="37">
        <f t="shared" si="1"/>
        <v>0</v>
      </c>
      <c r="S6" s="37">
        <f t="shared" si="2"/>
        <v>0</v>
      </c>
      <c r="T6" s="39">
        <f t="shared" si="3"/>
        <v>0</v>
      </c>
      <c r="U6" s="40">
        <f t="shared" si="4"/>
      </c>
      <c r="V6" s="41">
        <f t="shared" si="5"/>
      </c>
      <c r="W6">
        <f t="shared" si="6"/>
        <v>0</v>
      </c>
      <c r="X6">
        <f t="shared" si="7"/>
        <v>0</v>
      </c>
      <c r="Y6" s="56" t="s">
        <v>86</v>
      </c>
      <c r="AB6">
        <f t="shared" si="8"/>
        <v>0</v>
      </c>
      <c r="AC6" s="30">
        <f t="shared" si="9"/>
        <v>0</v>
      </c>
      <c r="AD6" s="31">
        <f t="shared" si="10"/>
        <v>0</v>
      </c>
      <c r="AE6" s="31">
        <f t="shared" si="11"/>
        <v>0</v>
      </c>
      <c r="AF6" s="31">
        <f t="shared" si="12"/>
        <v>0</v>
      </c>
      <c r="AG6" s="31">
        <f t="shared" si="13"/>
        <v>0</v>
      </c>
      <c r="AH6" s="31">
        <f t="shared" si="14"/>
        <v>0</v>
      </c>
      <c r="AI6">
        <f t="shared" si="15"/>
        <v>0</v>
      </c>
      <c r="AJ6">
        <f t="shared" si="16"/>
        <v>0</v>
      </c>
      <c r="AK6">
        <f t="shared" si="17"/>
        <v>0</v>
      </c>
    </row>
    <row r="7" spans="1:37" ht="12.75">
      <c r="A7" s="13"/>
      <c r="B7" s="14"/>
      <c r="C7" s="14"/>
      <c r="D7" s="54"/>
      <c r="E7" s="98"/>
      <c r="F7" s="38"/>
      <c r="G7" s="38"/>
      <c r="H7" s="38"/>
      <c r="I7" s="38"/>
      <c r="J7" s="38"/>
      <c r="K7" s="38"/>
      <c r="L7" s="38"/>
      <c r="M7" s="38"/>
      <c r="N7" s="38"/>
      <c r="O7" s="38"/>
      <c r="P7" s="38"/>
      <c r="Q7" s="37">
        <f t="shared" si="0"/>
        <v>0</v>
      </c>
      <c r="R7" s="37">
        <f t="shared" si="1"/>
        <v>0</v>
      </c>
      <c r="S7" s="37">
        <f t="shared" si="2"/>
        <v>0</v>
      </c>
      <c r="T7" s="39">
        <f t="shared" si="3"/>
        <v>0</v>
      </c>
      <c r="U7" s="40">
        <f t="shared" si="4"/>
      </c>
      <c r="V7" s="41">
        <f t="shared" si="5"/>
      </c>
      <c r="W7">
        <f t="shared" si="6"/>
        <v>0</v>
      </c>
      <c r="X7">
        <f t="shared" si="7"/>
        <v>0</v>
      </c>
      <c r="Y7" s="56" t="s">
        <v>88</v>
      </c>
      <c r="AB7">
        <f t="shared" si="8"/>
        <v>0</v>
      </c>
      <c r="AC7" s="30">
        <f t="shared" si="9"/>
        <v>0</v>
      </c>
      <c r="AD7" s="31">
        <f t="shared" si="10"/>
        <v>0</v>
      </c>
      <c r="AE7" s="31">
        <f t="shared" si="11"/>
        <v>0</v>
      </c>
      <c r="AF7" s="31">
        <f t="shared" si="12"/>
        <v>0</v>
      </c>
      <c r="AG7" s="31">
        <f t="shared" si="13"/>
        <v>0</v>
      </c>
      <c r="AH7" s="31">
        <f t="shared" si="14"/>
        <v>0</v>
      </c>
      <c r="AI7">
        <f t="shared" si="15"/>
        <v>0</v>
      </c>
      <c r="AJ7">
        <f t="shared" si="16"/>
        <v>0</v>
      </c>
      <c r="AK7">
        <f t="shared" si="17"/>
        <v>0</v>
      </c>
    </row>
    <row r="8" spans="1:37" ht="12.75">
      <c r="A8" s="13"/>
      <c r="B8" s="14"/>
      <c r="C8" s="14"/>
      <c r="D8" s="54"/>
      <c r="E8" s="98"/>
      <c r="F8" s="38"/>
      <c r="G8" s="38"/>
      <c r="H8" s="38"/>
      <c r="I8" s="38"/>
      <c r="J8" s="38"/>
      <c r="K8" s="38"/>
      <c r="L8" s="38"/>
      <c r="M8" s="38"/>
      <c r="N8" s="38"/>
      <c r="O8" s="38"/>
      <c r="P8" s="38"/>
      <c r="Q8" s="37">
        <f t="shared" si="0"/>
        <v>0</v>
      </c>
      <c r="R8" s="37">
        <f t="shared" si="1"/>
        <v>0</v>
      </c>
      <c r="S8" s="37">
        <f t="shared" si="2"/>
        <v>0</v>
      </c>
      <c r="T8" s="39">
        <f t="shared" si="3"/>
        <v>0</v>
      </c>
      <c r="U8" s="40">
        <f t="shared" si="4"/>
      </c>
      <c r="V8" s="41">
        <f t="shared" si="5"/>
      </c>
      <c r="W8">
        <f t="shared" si="6"/>
        <v>0</v>
      </c>
      <c r="X8">
        <f t="shared" si="7"/>
        <v>0</v>
      </c>
      <c r="Y8" s="56"/>
      <c r="AB8">
        <f t="shared" si="8"/>
        <v>0</v>
      </c>
      <c r="AC8" s="30">
        <f t="shared" si="9"/>
        <v>0</v>
      </c>
      <c r="AD8" s="31">
        <f t="shared" si="10"/>
        <v>0</v>
      </c>
      <c r="AE8" s="31">
        <f t="shared" si="11"/>
        <v>0</v>
      </c>
      <c r="AF8" s="31">
        <f t="shared" si="12"/>
        <v>0</v>
      </c>
      <c r="AG8" s="31">
        <f t="shared" si="13"/>
        <v>0</v>
      </c>
      <c r="AH8" s="31">
        <f t="shared" si="14"/>
        <v>0</v>
      </c>
      <c r="AI8">
        <f t="shared" si="15"/>
        <v>0</v>
      </c>
      <c r="AJ8">
        <f t="shared" si="16"/>
        <v>0</v>
      </c>
      <c r="AK8">
        <f t="shared" si="17"/>
        <v>0</v>
      </c>
    </row>
    <row r="9" spans="1:37" s="56" customFormat="1" ht="12.75">
      <c r="A9" s="52"/>
      <c r="B9" s="53"/>
      <c r="C9" s="53"/>
      <c r="D9" s="54"/>
      <c r="E9" s="98"/>
      <c r="F9" s="55"/>
      <c r="G9" s="55"/>
      <c r="H9" s="55"/>
      <c r="I9" s="55"/>
      <c r="J9" s="55"/>
      <c r="K9" s="55"/>
      <c r="L9" s="55"/>
      <c r="M9" s="55"/>
      <c r="N9" s="55"/>
      <c r="O9" s="55"/>
      <c r="P9" s="55"/>
      <c r="Q9" s="37">
        <f t="shared" si="0"/>
        <v>0</v>
      </c>
      <c r="R9" s="37">
        <f t="shared" si="1"/>
        <v>0</v>
      </c>
      <c r="S9" s="37">
        <f t="shared" si="2"/>
        <v>0</v>
      </c>
      <c r="T9" s="39">
        <f t="shared" si="3"/>
        <v>0</v>
      </c>
      <c r="U9" s="40">
        <f t="shared" si="4"/>
      </c>
      <c r="V9" s="41">
        <f t="shared" si="5"/>
      </c>
      <c r="W9">
        <f t="shared" si="6"/>
        <v>0</v>
      </c>
      <c r="X9">
        <f t="shared" si="7"/>
        <v>0</v>
      </c>
      <c r="AB9">
        <f t="shared" si="8"/>
        <v>0</v>
      </c>
      <c r="AC9" s="30">
        <f t="shared" si="9"/>
        <v>0</v>
      </c>
      <c r="AD9" s="31">
        <f t="shared" si="10"/>
        <v>0</v>
      </c>
      <c r="AE9" s="31">
        <f t="shared" si="11"/>
        <v>0</v>
      </c>
      <c r="AF9" s="31">
        <f t="shared" si="12"/>
        <v>0</v>
      </c>
      <c r="AG9" s="31">
        <f t="shared" si="13"/>
        <v>0</v>
      </c>
      <c r="AH9" s="31">
        <f t="shared" si="14"/>
        <v>0</v>
      </c>
      <c r="AI9">
        <f t="shared" si="15"/>
        <v>0</v>
      </c>
      <c r="AJ9">
        <f t="shared" si="16"/>
        <v>0</v>
      </c>
      <c r="AK9">
        <f t="shared" si="17"/>
        <v>0</v>
      </c>
    </row>
    <row r="10" spans="1:37" s="56" customFormat="1" ht="12.75">
      <c r="A10" s="52"/>
      <c r="B10" s="53"/>
      <c r="C10" s="53"/>
      <c r="D10" s="54"/>
      <c r="E10" s="98"/>
      <c r="F10" s="55"/>
      <c r="G10" s="55"/>
      <c r="H10" s="55"/>
      <c r="I10" s="55"/>
      <c r="J10" s="55"/>
      <c r="K10" s="55"/>
      <c r="L10" s="55"/>
      <c r="M10" s="55"/>
      <c r="N10" s="55"/>
      <c r="O10" s="55"/>
      <c r="P10" s="55"/>
      <c r="Q10" s="37">
        <f t="shared" si="0"/>
        <v>0</v>
      </c>
      <c r="R10" s="37">
        <f t="shared" si="1"/>
        <v>0</v>
      </c>
      <c r="S10" s="37">
        <f t="shared" si="2"/>
        <v>0</v>
      </c>
      <c r="T10" s="39">
        <f t="shared" si="3"/>
        <v>0</v>
      </c>
      <c r="U10" s="40">
        <f t="shared" si="4"/>
      </c>
      <c r="V10" s="41">
        <f t="shared" si="5"/>
      </c>
      <c r="W10">
        <f t="shared" si="6"/>
        <v>0</v>
      </c>
      <c r="X10">
        <f t="shared" si="7"/>
        <v>0</v>
      </c>
      <c r="AB10">
        <f t="shared" si="8"/>
        <v>0</v>
      </c>
      <c r="AC10" s="30">
        <f t="shared" si="9"/>
        <v>0</v>
      </c>
      <c r="AD10" s="31">
        <f t="shared" si="10"/>
        <v>0</v>
      </c>
      <c r="AE10" s="31">
        <f t="shared" si="11"/>
        <v>0</v>
      </c>
      <c r="AF10" s="31">
        <f t="shared" si="12"/>
        <v>0</v>
      </c>
      <c r="AG10" s="31">
        <f t="shared" si="13"/>
        <v>0</v>
      </c>
      <c r="AH10" s="31">
        <f t="shared" si="14"/>
        <v>0</v>
      </c>
      <c r="AI10">
        <f t="shared" si="15"/>
        <v>0</v>
      </c>
      <c r="AJ10">
        <f t="shared" si="16"/>
        <v>0</v>
      </c>
      <c r="AK10">
        <f t="shared" si="17"/>
        <v>0</v>
      </c>
    </row>
    <row r="11" spans="1:37" s="56" customFormat="1" ht="12.75">
      <c r="A11" s="52"/>
      <c r="B11" s="53"/>
      <c r="C11" s="53"/>
      <c r="D11" s="54"/>
      <c r="E11" s="98"/>
      <c r="F11" s="55"/>
      <c r="G11" s="55"/>
      <c r="H11" s="55"/>
      <c r="I11" s="55"/>
      <c r="J11" s="55"/>
      <c r="K11" s="55"/>
      <c r="L11" s="55"/>
      <c r="M11" s="55"/>
      <c r="N11" s="55"/>
      <c r="O11" s="55"/>
      <c r="P11" s="55"/>
      <c r="Q11" s="37">
        <f t="shared" si="0"/>
        <v>0</v>
      </c>
      <c r="R11" s="37">
        <f t="shared" si="1"/>
        <v>0</v>
      </c>
      <c r="S11" s="37">
        <f t="shared" si="2"/>
        <v>0</v>
      </c>
      <c r="T11" s="39">
        <f t="shared" si="3"/>
        <v>0</v>
      </c>
      <c r="U11" s="40">
        <f t="shared" si="4"/>
      </c>
      <c r="V11" s="41">
        <f t="shared" si="5"/>
      </c>
      <c r="W11">
        <f t="shared" si="6"/>
        <v>0</v>
      </c>
      <c r="X11">
        <f t="shared" si="7"/>
        <v>0</v>
      </c>
      <c r="AB11">
        <f t="shared" si="8"/>
        <v>0</v>
      </c>
      <c r="AC11" s="30">
        <f t="shared" si="9"/>
        <v>0</v>
      </c>
      <c r="AD11" s="31">
        <f t="shared" si="10"/>
        <v>0</v>
      </c>
      <c r="AE11" s="31">
        <f t="shared" si="11"/>
        <v>0</v>
      </c>
      <c r="AF11" s="31">
        <f t="shared" si="12"/>
        <v>0</v>
      </c>
      <c r="AG11" s="31">
        <f t="shared" si="13"/>
        <v>0</v>
      </c>
      <c r="AH11" s="31">
        <f t="shared" si="14"/>
        <v>0</v>
      </c>
      <c r="AI11">
        <f t="shared" si="15"/>
        <v>0</v>
      </c>
      <c r="AJ11">
        <f t="shared" si="16"/>
        <v>0</v>
      </c>
      <c r="AK11">
        <f t="shared" si="17"/>
        <v>0</v>
      </c>
    </row>
    <row r="12" spans="1:37" ht="12.75">
      <c r="A12" s="13"/>
      <c r="B12" s="14"/>
      <c r="C12" s="14"/>
      <c r="D12" s="54"/>
      <c r="E12" s="98"/>
      <c r="F12" s="38"/>
      <c r="G12" s="38"/>
      <c r="H12" s="38"/>
      <c r="I12" s="38"/>
      <c r="J12" s="38"/>
      <c r="K12" s="38"/>
      <c r="L12" s="38"/>
      <c r="M12" s="38"/>
      <c r="N12" s="38"/>
      <c r="O12" s="38"/>
      <c r="P12" s="38"/>
      <c r="Q12" s="37">
        <f t="shared" si="0"/>
        <v>0</v>
      </c>
      <c r="R12" s="37">
        <f t="shared" si="1"/>
        <v>0</v>
      </c>
      <c r="S12" s="37">
        <f t="shared" si="2"/>
        <v>0</v>
      </c>
      <c r="T12" s="39">
        <f t="shared" si="3"/>
        <v>0</v>
      </c>
      <c r="U12" s="40">
        <f t="shared" si="4"/>
      </c>
      <c r="V12" s="41">
        <f t="shared" si="5"/>
      </c>
      <c r="W12">
        <f t="shared" si="6"/>
        <v>0</v>
      </c>
      <c r="X12">
        <f t="shared" si="7"/>
        <v>0</v>
      </c>
      <c r="AB12">
        <f t="shared" si="8"/>
        <v>0</v>
      </c>
      <c r="AC12" s="30">
        <f t="shared" si="9"/>
        <v>0</v>
      </c>
      <c r="AD12" s="31">
        <f t="shared" si="10"/>
        <v>0</v>
      </c>
      <c r="AE12" s="31">
        <f t="shared" si="11"/>
        <v>0</v>
      </c>
      <c r="AF12" s="31">
        <f t="shared" si="12"/>
        <v>0</v>
      </c>
      <c r="AG12" s="31">
        <f t="shared" si="13"/>
        <v>0</v>
      </c>
      <c r="AH12" s="31">
        <f t="shared" si="14"/>
        <v>0</v>
      </c>
      <c r="AI12">
        <f t="shared" si="15"/>
        <v>0</v>
      </c>
      <c r="AJ12">
        <f t="shared" si="16"/>
        <v>0</v>
      </c>
      <c r="AK12">
        <f t="shared" si="17"/>
        <v>0</v>
      </c>
    </row>
    <row r="13" spans="1:37" ht="12.75">
      <c r="A13" s="13"/>
      <c r="B13" s="14"/>
      <c r="C13" s="14"/>
      <c r="D13" s="54"/>
      <c r="E13" s="98"/>
      <c r="F13" s="38"/>
      <c r="G13" s="38"/>
      <c r="H13" s="38"/>
      <c r="I13" s="38"/>
      <c r="J13" s="38"/>
      <c r="K13" s="38"/>
      <c r="L13" s="38"/>
      <c r="M13" s="38"/>
      <c r="N13" s="38"/>
      <c r="O13" s="38"/>
      <c r="P13" s="38"/>
      <c r="Q13" s="37">
        <f t="shared" si="0"/>
        <v>0</v>
      </c>
      <c r="R13" s="37">
        <f t="shared" si="1"/>
        <v>0</v>
      </c>
      <c r="S13" s="37">
        <f t="shared" si="2"/>
        <v>0</v>
      </c>
      <c r="T13" s="39">
        <f t="shared" si="3"/>
        <v>0</v>
      </c>
      <c r="U13" s="40">
        <f t="shared" si="4"/>
      </c>
      <c r="V13" s="41">
        <f t="shared" si="5"/>
      </c>
      <c r="W13">
        <f t="shared" si="6"/>
        <v>0</v>
      </c>
      <c r="X13">
        <f t="shared" si="7"/>
        <v>0</v>
      </c>
      <c r="AB13">
        <f t="shared" si="8"/>
        <v>0</v>
      </c>
      <c r="AC13" s="30">
        <f t="shared" si="9"/>
        <v>0</v>
      </c>
      <c r="AD13" s="31">
        <f t="shared" si="10"/>
        <v>0</v>
      </c>
      <c r="AE13" s="31">
        <f t="shared" si="11"/>
        <v>0</v>
      </c>
      <c r="AF13" s="31">
        <f t="shared" si="12"/>
        <v>0</v>
      </c>
      <c r="AG13" s="31">
        <f t="shared" si="13"/>
        <v>0</v>
      </c>
      <c r="AH13" s="31">
        <f t="shared" si="14"/>
        <v>0</v>
      </c>
      <c r="AI13">
        <f t="shared" si="15"/>
        <v>0</v>
      </c>
      <c r="AJ13">
        <f t="shared" si="16"/>
        <v>0</v>
      </c>
      <c r="AK13">
        <f t="shared" si="17"/>
        <v>0</v>
      </c>
    </row>
    <row r="14" spans="1:37" ht="12.75">
      <c r="A14" s="13"/>
      <c r="B14" s="14"/>
      <c r="C14" s="14"/>
      <c r="D14" s="54"/>
      <c r="E14" s="98"/>
      <c r="F14" s="38"/>
      <c r="G14" s="38"/>
      <c r="H14" s="38"/>
      <c r="I14" s="38"/>
      <c r="J14" s="38"/>
      <c r="K14" s="38"/>
      <c r="L14" s="38"/>
      <c r="M14" s="38"/>
      <c r="N14" s="38"/>
      <c r="O14" s="38"/>
      <c r="P14" s="38"/>
      <c r="Q14" s="37">
        <f t="shared" si="0"/>
        <v>0</v>
      </c>
      <c r="R14" s="37">
        <f t="shared" si="1"/>
        <v>0</v>
      </c>
      <c r="S14" s="37">
        <f t="shared" si="2"/>
        <v>0</v>
      </c>
      <c r="T14" s="39">
        <f t="shared" si="3"/>
        <v>0</v>
      </c>
      <c r="U14" s="40">
        <f t="shared" si="4"/>
      </c>
      <c r="V14" s="41">
        <f t="shared" si="5"/>
      </c>
      <c r="W14">
        <f t="shared" si="6"/>
        <v>0</v>
      </c>
      <c r="X14">
        <f t="shared" si="7"/>
        <v>0</v>
      </c>
      <c r="AB14">
        <f t="shared" si="8"/>
        <v>0</v>
      </c>
      <c r="AC14" s="30">
        <f t="shared" si="9"/>
        <v>0</v>
      </c>
      <c r="AD14" s="31">
        <f t="shared" si="10"/>
        <v>0</v>
      </c>
      <c r="AE14" s="31">
        <f t="shared" si="11"/>
        <v>0</v>
      </c>
      <c r="AF14" s="31">
        <f t="shared" si="12"/>
        <v>0</v>
      </c>
      <c r="AG14" s="31">
        <f t="shared" si="13"/>
        <v>0</v>
      </c>
      <c r="AH14" s="31">
        <f t="shared" si="14"/>
        <v>0</v>
      </c>
      <c r="AI14">
        <f t="shared" si="15"/>
        <v>0</v>
      </c>
      <c r="AJ14">
        <f t="shared" si="16"/>
        <v>0</v>
      </c>
      <c r="AK14">
        <f t="shared" si="17"/>
        <v>0</v>
      </c>
    </row>
    <row r="15" spans="1:37" ht="12.75">
      <c r="A15" s="13"/>
      <c r="B15" s="14"/>
      <c r="C15" s="14"/>
      <c r="D15" s="54"/>
      <c r="E15" s="98"/>
      <c r="F15" s="38"/>
      <c r="G15" s="38"/>
      <c r="H15" s="38"/>
      <c r="I15" s="38"/>
      <c r="J15" s="38"/>
      <c r="K15" s="38"/>
      <c r="L15" s="38"/>
      <c r="M15" s="38"/>
      <c r="N15" s="38"/>
      <c r="O15" s="38"/>
      <c r="P15" s="38"/>
      <c r="Q15" s="37">
        <f t="shared" si="0"/>
        <v>0</v>
      </c>
      <c r="R15" s="37">
        <f t="shared" si="1"/>
        <v>0</v>
      </c>
      <c r="S15" s="37">
        <f t="shared" si="2"/>
        <v>0</v>
      </c>
      <c r="T15" s="39">
        <f t="shared" si="3"/>
        <v>0</v>
      </c>
      <c r="U15" s="40">
        <f t="shared" si="4"/>
      </c>
      <c r="V15" s="41">
        <f t="shared" si="5"/>
      </c>
      <c r="W15">
        <f t="shared" si="6"/>
        <v>0</v>
      </c>
      <c r="X15">
        <f t="shared" si="7"/>
        <v>0</v>
      </c>
      <c r="AB15">
        <f t="shared" si="8"/>
        <v>0</v>
      </c>
      <c r="AC15" s="30">
        <f t="shared" si="9"/>
        <v>0</v>
      </c>
      <c r="AD15" s="31">
        <f t="shared" si="10"/>
        <v>0</v>
      </c>
      <c r="AE15" s="31">
        <f t="shared" si="11"/>
        <v>0</v>
      </c>
      <c r="AF15" s="31">
        <f t="shared" si="12"/>
        <v>0</v>
      </c>
      <c r="AG15" s="31">
        <f t="shared" si="13"/>
        <v>0</v>
      </c>
      <c r="AH15" s="31">
        <f t="shared" si="14"/>
        <v>0</v>
      </c>
      <c r="AI15">
        <f t="shared" si="15"/>
        <v>0</v>
      </c>
      <c r="AJ15">
        <f t="shared" si="16"/>
        <v>0</v>
      </c>
      <c r="AK15">
        <f t="shared" si="17"/>
        <v>0</v>
      </c>
    </row>
    <row r="16" spans="1:37" ht="12.75">
      <c r="A16" s="13"/>
      <c r="B16" s="14"/>
      <c r="C16" s="14"/>
      <c r="D16" s="54"/>
      <c r="E16" s="98"/>
      <c r="F16" s="38"/>
      <c r="G16" s="38"/>
      <c r="H16" s="38"/>
      <c r="I16" s="38"/>
      <c r="J16" s="38"/>
      <c r="K16" s="38"/>
      <c r="L16" s="38"/>
      <c r="M16" s="38"/>
      <c r="N16" s="38"/>
      <c r="O16" s="38"/>
      <c r="P16" s="38"/>
      <c r="Q16" s="37">
        <f t="shared" si="0"/>
        <v>0</v>
      </c>
      <c r="R16" s="37">
        <f t="shared" si="1"/>
        <v>0</v>
      </c>
      <c r="S16" s="37">
        <f t="shared" si="2"/>
        <v>0</v>
      </c>
      <c r="T16" s="39">
        <f t="shared" si="3"/>
        <v>0</v>
      </c>
      <c r="U16" s="40">
        <f t="shared" si="4"/>
      </c>
      <c r="V16" s="41">
        <f t="shared" si="5"/>
      </c>
      <c r="W16">
        <f t="shared" si="6"/>
        <v>0</v>
      </c>
      <c r="X16">
        <f t="shared" si="7"/>
        <v>0</v>
      </c>
      <c r="AB16">
        <f t="shared" si="8"/>
        <v>0</v>
      </c>
      <c r="AC16" s="30">
        <f t="shared" si="9"/>
        <v>0</v>
      </c>
      <c r="AD16" s="31">
        <f t="shared" si="10"/>
        <v>0</v>
      </c>
      <c r="AE16" s="31">
        <f t="shared" si="11"/>
        <v>0</v>
      </c>
      <c r="AF16" s="31">
        <f t="shared" si="12"/>
        <v>0</v>
      </c>
      <c r="AG16" s="31">
        <f t="shared" si="13"/>
        <v>0</v>
      </c>
      <c r="AH16" s="31">
        <f t="shared" si="14"/>
        <v>0</v>
      </c>
      <c r="AI16">
        <f t="shared" si="15"/>
        <v>0</v>
      </c>
      <c r="AJ16">
        <f t="shared" si="16"/>
        <v>0</v>
      </c>
      <c r="AK16">
        <f t="shared" si="17"/>
        <v>0</v>
      </c>
    </row>
    <row r="17" spans="1:37" ht="12.75">
      <c r="A17" s="13"/>
      <c r="B17" s="14"/>
      <c r="C17" s="14"/>
      <c r="D17" s="29"/>
      <c r="E17" s="98"/>
      <c r="F17" s="38"/>
      <c r="G17" s="38"/>
      <c r="H17" s="38"/>
      <c r="I17" s="38"/>
      <c r="J17" s="38"/>
      <c r="K17" s="38"/>
      <c r="L17" s="38"/>
      <c r="M17" s="38"/>
      <c r="N17" s="38"/>
      <c r="O17" s="38"/>
      <c r="P17" s="38"/>
      <c r="Q17" s="37">
        <f t="shared" si="0"/>
        <v>0</v>
      </c>
      <c r="R17" s="37">
        <f t="shared" si="1"/>
        <v>0</v>
      </c>
      <c r="S17" s="37">
        <f t="shared" si="2"/>
        <v>0</v>
      </c>
      <c r="T17" s="39">
        <f t="shared" si="3"/>
        <v>0</v>
      </c>
      <c r="U17" s="40">
        <f t="shared" si="4"/>
      </c>
      <c r="V17" s="41">
        <f t="shared" si="5"/>
      </c>
      <c r="W17">
        <f t="shared" si="6"/>
        <v>0</v>
      </c>
      <c r="X17">
        <f t="shared" si="7"/>
        <v>0</v>
      </c>
      <c r="AB17">
        <f t="shared" si="8"/>
        <v>0</v>
      </c>
      <c r="AC17" s="30">
        <f t="shared" si="9"/>
        <v>0</v>
      </c>
      <c r="AD17" s="31">
        <f t="shared" si="10"/>
        <v>0</v>
      </c>
      <c r="AE17" s="31">
        <f t="shared" si="11"/>
        <v>0</v>
      </c>
      <c r="AF17" s="31">
        <f t="shared" si="12"/>
        <v>0</v>
      </c>
      <c r="AG17" s="31">
        <f t="shared" si="13"/>
        <v>0</v>
      </c>
      <c r="AH17" s="31">
        <f t="shared" si="14"/>
        <v>0</v>
      </c>
      <c r="AI17">
        <f t="shared" si="15"/>
        <v>0</v>
      </c>
      <c r="AJ17">
        <f t="shared" si="16"/>
        <v>0</v>
      </c>
      <c r="AK17">
        <f t="shared" si="17"/>
        <v>0</v>
      </c>
    </row>
    <row r="18" spans="1:37" ht="12.75">
      <c r="A18" s="14"/>
      <c r="B18" s="14"/>
      <c r="C18" s="14"/>
      <c r="D18" s="32"/>
      <c r="E18" s="98"/>
      <c r="F18" s="38"/>
      <c r="G18" s="38"/>
      <c r="H18" s="38"/>
      <c r="I18" s="38"/>
      <c r="J18" s="38"/>
      <c r="K18" s="38"/>
      <c r="L18" s="38"/>
      <c r="M18" s="38"/>
      <c r="N18" s="38"/>
      <c r="O18" s="38"/>
      <c r="P18" s="38"/>
      <c r="Q18" s="37">
        <f t="shared" si="0"/>
        <v>0</v>
      </c>
      <c r="R18" s="37">
        <f t="shared" si="1"/>
        <v>0</v>
      </c>
      <c r="S18" s="37">
        <f t="shared" si="2"/>
        <v>0</v>
      </c>
      <c r="T18" s="39">
        <f t="shared" si="3"/>
        <v>0</v>
      </c>
      <c r="U18" s="40">
        <f t="shared" si="4"/>
      </c>
      <c r="V18" s="41">
        <f t="shared" si="5"/>
      </c>
      <c r="W18">
        <f t="shared" si="6"/>
        <v>0</v>
      </c>
      <c r="X18">
        <f t="shared" si="7"/>
        <v>0</v>
      </c>
      <c r="AB18">
        <f t="shared" si="8"/>
        <v>0</v>
      </c>
      <c r="AC18" s="30">
        <f t="shared" si="9"/>
        <v>0</v>
      </c>
      <c r="AD18" s="31">
        <f t="shared" si="10"/>
        <v>0</v>
      </c>
      <c r="AE18" s="31">
        <f t="shared" si="11"/>
        <v>0</v>
      </c>
      <c r="AF18" s="31">
        <f t="shared" si="12"/>
        <v>0</v>
      </c>
      <c r="AG18" s="31">
        <f t="shared" si="13"/>
        <v>0</v>
      </c>
      <c r="AH18" s="31">
        <f t="shared" si="14"/>
        <v>0</v>
      </c>
      <c r="AI18">
        <f t="shared" si="15"/>
        <v>0</v>
      </c>
      <c r="AJ18">
        <f t="shared" si="16"/>
        <v>0</v>
      </c>
      <c r="AK18">
        <f t="shared" si="17"/>
        <v>0</v>
      </c>
    </row>
    <row r="19" spans="1:37" ht="12.75">
      <c r="A19" s="14"/>
      <c r="B19" s="14"/>
      <c r="C19" s="14"/>
      <c r="D19" s="32"/>
      <c r="E19" s="98"/>
      <c r="F19" s="38"/>
      <c r="G19" s="38"/>
      <c r="H19" s="38"/>
      <c r="I19" s="38"/>
      <c r="J19" s="38"/>
      <c r="K19" s="38"/>
      <c r="L19" s="38"/>
      <c r="M19" s="38"/>
      <c r="N19" s="38"/>
      <c r="O19" s="38"/>
      <c r="P19" s="38"/>
      <c r="Q19" s="37">
        <f t="shared" si="0"/>
        <v>0</v>
      </c>
      <c r="R19" s="37">
        <f t="shared" si="1"/>
        <v>0</v>
      </c>
      <c r="S19" s="37">
        <f t="shared" si="2"/>
        <v>0</v>
      </c>
      <c r="T19" s="39">
        <f t="shared" si="3"/>
        <v>0</v>
      </c>
      <c r="U19" s="40">
        <f t="shared" si="4"/>
      </c>
      <c r="V19" s="41">
        <f t="shared" si="5"/>
      </c>
      <c r="W19">
        <f t="shared" si="6"/>
        <v>0</v>
      </c>
      <c r="X19">
        <f t="shared" si="7"/>
        <v>0</v>
      </c>
      <c r="AB19">
        <f t="shared" si="8"/>
        <v>0</v>
      </c>
      <c r="AC19" s="30">
        <f t="shared" si="9"/>
        <v>0</v>
      </c>
      <c r="AD19" s="31">
        <f t="shared" si="10"/>
        <v>0</v>
      </c>
      <c r="AE19" s="31">
        <f t="shared" si="11"/>
        <v>0</v>
      </c>
      <c r="AF19" s="31">
        <f t="shared" si="12"/>
        <v>0</v>
      </c>
      <c r="AG19" s="31">
        <f t="shared" si="13"/>
        <v>0</v>
      </c>
      <c r="AH19" s="31">
        <f t="shared" si="14"/>
        <v>0</v>
      </c>
      <c r="AI19">
        <f t="shared" si="15"/>
        <v>0</v>
      </c>
      <c r="AJ19">
        <f t="shared" si="16"/>
        <v>0</v>
      </c>
      <c r="AK19">
        <f t="shared" si="17"/>
        <v>0</v>
      </c>
    </row>
    <row r="20" spans="1:37" ht="12.75">
      <c r="A20" s="14"/>
      <c r="B20" s="14"/>
      <c r="C20" s="14"/>
      <c r="D20" s="32"/>
      <c r="E20" s="98"/>
      <c r="F20" s="38"/>
      <c r="G20" s="38"/>
      <c r="H20" s="38"/>
      <c r="I20" s="38"/>
      <c r="J20" s="38"/>
      <c r="K20" s="38"/>
      <c r="L20" s="38"/>
      <c r="M20" s="38"/>
      <c r="N20" s="38"/>
      <c r="O20" s="38"/>
      <c r="P20" s="38"/>
      <c r="Q20" s="37">
        <f t="shared" si="0"/>
        <v>0</v>
      </c>
      <c r="R20" s="37">
        <f t="shared" si="1"/>
        <v>0</v>
      </c>
      <c r="S20" s="37">
        <f t="shared" si="2"/>
        <v>0</v>
      </c>
      <c r="T20" s="39">
        <f t="shared" si="3"/>
        <v>0</v>
      </c>
      <c r="U20" s="40">
        <f t="shared" si="4"/>
      </c>
      <c r="V20" s="41">
        <f t="shared" si="5"/>
      </c>
      <c r="W20">
        <f t="shared" si="6"/>
        <v>0</v>
      </c>
      <c r="X20">
        <f t="shared" si="7"/>
        <v>0</v>
      </c>
      <c r="AB20">
        <f t="shared" si="8"/>
        <v>0</v>
      </c>
      <c r="AC20" s="30">
        <f t="shared" si="9"/>
        <v>0</v>
      </c>
      <c r="AD20" s="31">
        <f t="shared" si="10"/>
        <v>0</v>
      </c>
      <c r="AE20" s="31">
        <f t="shared" si="11"/>
        <v>0</v>
      </c>
      <c r="AF20" s="31">
        <f t="shared" si="12"/>
        <v>0</v>
      </c>
      <c r="AG20" s="31">
        <f t="shared" si="13"/>
        <v>0</v>
      </c>
      <c r="AH20" s="31">
        <f t="shared" si="14"/>
        <v>0</v>
      </c>
      <c r="AI20">
        <f t="shared" si="15"/>
        <v>0</v>
      </c>
      <c r="AJ20">
        <f t="shared" si="16"/>
        <v>0</v>
      </c>
      <c r="AK20">
        <f t="shared" si="17"/>
        <v>0</v>
      </c>
    </row>
    <row r="21" spans="1:37" ht="12.75">
      <c r="A21" s="14"/>
      <c r="B21" s="14"/>
      <c r="C21" s="14"/>
      <c r="D21" s="32"/>
      <c r="E21" s="98"/>
      <c r="F21" s="38"/>
      <c r="G21" s="38"/>
      <c r="H21" s="38"/>
      <c r="I21" s="38"/>
      <c r="J21" s="38"/>
      <c r="K21" s="38"/>
      <c r="L21" s="38"/>
      <c r="M21" s="38"/>
      <c r="N21" s="38"/>
      <c r="O21" s="38"/>
      <c r="P21" s="38"/>
      <c r="Q21" s="37">
        <f t="shared" si="0"/>
        <v>0</v>
      </c>
      <c r="R21" s="37">
        <f t="shared" si="1"/>
        <v>0</v>
      </c>
      <c r="S21" s="37">
        <f t="shared" si="2"/>
        <v>0</v>
      </c>
      <c r="T21" s="39">
        <f t="shared" si="3"/>
        <v>0</v>
      </c>
      <c r="U21" s="40">
        <f t="shared" si="4"/>
      </c>
      <c r="V21" s="41">
        <f t="shared" si="5"/>
      </c>
      <c r="W21">
        <f t="shared" si="6"/>
        <v>0</v>
      </c>
      <c r="X21">
        <f t="shared" si="7"/>
        <v>0</v>
      </c>
      <c r="AB21">
        <f t="shared" si="8"/>
        <v>0</v>
      </c>
      <c r="AC21" s="30">
        <f t="shared" si="9"/>
        <v>0</v>
      </c>
      <c r="AD21" s="31">
        <f t="shared" si="10"/>
        <v>0</v>
      </c>
      <c r="AE21" s="31">
        <f t="shared" si="11"/>
        <v>0</v>
      </c>
      <c r="AF21" s="31">
        <f t="shared" si="12"/>
        <v>0</v>
      </c>
      <c r="AG21" s="31">
        <f t="shared" si="13"/>
        <v>0</v>
      </c>
      <c r="AH21" s="31">
        <f t="shared" si="14"/>
        <v>0</v>
      </c>
      <c r="AI21">
        <f t="shared" si="15"/>
        <v>0</v>
      </c>
      <c r="AJ21">
        <f t="shared" si="16"/>
        <v>0</v>
      </c>
      <c r="AK21">
        <f t="shared" si="17"/>
        <v>0</v>
      </c>
    </row>
    <row r="22" spans="1:37" ht="12.75">
      <c r="A22" s="14"/>
      <c r="B22" s="14"/>
      <c r="C22" s="14"/>
      <c r="D22" s="32"/>
      <c r="E22" s="98"/>
      <c r="F22" s="38"/>
      <c r="G22" s="38"/>
      <c r="H22" s="38"/>
      <c r="I22" s="38"/>
      <c r="J22" s="38"/>
      <c r="K22" s="38"/>
      <c r="L22" s="38"/>
      <c r="M22" s="38"/>
      <c r="N22" s="38"/>
      <c r="O22" s="38"/>
      <c r="P22" s="38"/>
      <c r="Q22" s="37">
        <f t="shared" si="0"/>
        <v>0</v>
      </c>
      <c r="R22" s="37">
        <f t="shared" si="1"/>
        <v>0</v>
      </c>
      <c r="S22" s="37">
        <f t="shared" si="2"/>
        <v>0</v>
      </c>
      <c r="T22" s="39">
        <f t="shared" si="3"/>
        <v>0</v>
      </c>
      <c r="U22" s="40">
        <f t="shared" si="4"/>
      </c>
      <c r="V22" s="41">
        <f t="shared" si="5"/>
      </c>
      <c r="W22">
        <f t="shared" si="6"/>
        <v>0</v>
      </c>
      <c r="X22">
        <f t="shared" si="7"/>
        <v>0</v>
      </c>
      <c r="AB22">
        <f t="shared" si="8"/>
        <v>0</v>
      </c>
      <c r="AC22" s="30">
        <f t="shared" si="9"/>
        <v>0</v>
      </c>
      <c r="AD22" s="31">
        <f t="shared" si="10"/>
        <v>0</v>
      </c>
      <c r="AE22" s="31">
        <f t="shared" si="11"/>
        <v>0</v>
      </c>
      <c r="AF22" s="31">
        <f t="shared" si="12"/>
        <v>0</v>
      </c>
      <c r="AG22" s="31">
        <f t="shared" si="13"/>
        <v>0</v>
      </c>
      <c r="AH22" s="31">
        <f t="shared" si="14"/>
        <v>0</v>
      </c>
      <c r="AI22">
        <f t="shared" si="15"/>
        <v>0</v>
      </c>
      <c r="AJ22">
        <f t="shared" si="16"/>
        <v>0</v>
      </c>
      <c r="AK22">
        <f t="shared" si="17"/>
        <v>0</v>
      </c>
    </row>
    <row r="23" spans="1:37" ht="12.75">
      <c r="A23" s="14"/>
      <c r="B23" s="14"/>
      <c r="C23" s="14"/>
      <c r="D23" s="32"/>
      <c r="E23" s="98"/>
      <c r="F23" s="38"/>
      <c r="G23" s="38"/>
      <c r="H23" s="38"/>
      <c r="I23" s="38"/>
      <c r="J23" s="38"/>
      <c r="K23" s="38"/>
      <c r="L23" s="38"/>
      <c r="M23" s="38"/>
      <c r="N23" s="38"/>
      <c r="O23" s="38"/>
      <c r="P23" s="38"/>
      <c r="Q23" s="37">
        <f t="shared" si="0"/>
        <v>0</v>
      </c>
      <c r="R23" s="37">
        <f t="shared" si="1"/>
        <v>0</v>
      </c>
      <c r="S23" s="37">
        <f t="shared" si="2"/>
        <v>0</v>
      </c>
      <c r="T23" s="39">
        <f t="shared" si="3"/>
        <v>0</v>
      </c>
      <c r="U23" s="40">
        <f t="shared" si="4"/>
      </c>
      <c r="V23" s="41">
        <f t="shared" si="5"/>
      </c>
      <c r="W23">
        <f t="shared" si="6"/>
        <v>0</v>
      </c>
      <c r="X23">
        <f t="shared" si="7"/>
        <v>0</v>
      </c>
      <c r="AB23">
        <f t="shared" si="8"/>
        <v>0</v>
      </c>
      <c r="AC23" s="30">
        <f t="shared" si="9"/>
        <v>0</v>
      </c>
      <c r="AD23" s="31">
        <f t="shared" si="10"/>
        <v>0</v>
      </c>
      <c r="AE23" s="31">
        <f t="shared" si="11"/>
        <v>0</v>
      </c>
      <c r="AF23" s="31">
        <f t="shared" si="12"/>
        <v>0</v>
      </c>
      <c r="AG23" s="31">
        <f t="shared" si="13"/>
        <v>0</v>
      </c>
      <c r="AH23" s="31">
        <f t="shared" si="14"/>
        <v>0</v>
      </c>
      <c r="AI23">
        <f t="shared" si="15"/>
        <v>0</v>
      </c>
      <c r="AJ23">
        <f t="shared" si="16"/>
        <v>0</v>
      </c>
      <c r="AK23">
        <f t="shared" si="17"/>
        <v>0</v>
      </c>
    </row>
    <row r="24" spans="1:37" ht="12.75">
      <c r="A24" s="14"/>
      <c r="B24" s="14"/>
      <c r="C24" s="14"/>
      <c r="D24" s="32"/>
      <c r="E24" s="98"/>
      <c r="F24" s="38"/>
      <c r="G24" s="38"/>
      <c r="H24" s="38"/>
      <c r="I24" s="38"/>
      <c r="J24" s="38"/>
      <c r="K24" s="38"/>
      <c r="L24" s="38"/>
      <c r="M24" s="38"/>
      <c r="N24" s="38"/>
      <c r="O24" s="38"/>
      <c r="P24" s="38"/>
      <c r="Q24" s="37">
        <f t="shared" si="0"/>
        <v>0</v>
      </c>
      <c r="R24" s="37">
        <f t="shared" si="1"/>
        <v>0</v>
      </c>
      <c r="S24" s="37">
        <f t="shared" si="2"/>
        <v>0</v>
      </c>
      <c r="T24" s="39">
        <f t="shared" si="3"/>
        <v>0</v>
      </c>
      <c r="U24" s="40">
        <f t="shared" si="4"/>
      </c>
      <c r="V24" s="41">
        <f t="shared" si="5"/>
      </c>
      <c r="W24">
        <f t="shared" si="6"/>
        <v>0</v>
      </c>
      <c r="X24">
        <f t="shared" si="7"/>
        <v>0</v>
      </c>
      <c r="AB24">
        <f t="shared" si="8"/>
        <v>0</v>
      </c>
      <c r="AC24" s="30">
        <f t="shared" si="9"/>
        <v>0</v>
      </c>
      <c r="AD24" s="31">
        <f t="shared" si="10"/>
        <v>0</v>
      </c>
      <c r="AE24" s="31">
        <f t="shared" si="11"/>
        <v>0</v>
      </c>
      <c r="AF24" s="31">
        <f t="shared" si="12"/>
        <v>0</v>
      </c>
      <c r="AG24" s="31">
        <f t="shared" si="13"/>
        <v>0</v>
      </c>
      <c r="AH24" s="31">
        <f t="shared" si="14"/>
        <v>0</v>
      </c>
      <c r="AI24">
        <f t="shared" si="15"/>
        <v>0</v>
      </c>
      <c r="AJ24">
        <f t="shared" si="16"/>
        <v>0</v>
      </c>
      <c r="AK24">
        <f t="shared" si="17"/>
        <v>0</v>
      </c>
    </row>
    <row r="25" spans="1:37" ht="12.75">
      <c r="A25" s="14"/>
      <c r="B25" s="14"/>
      <c r="C25" s="14"/>
      <c r="D25" s="32"/>
      <c r="E25" s="98"/>
      <c r="F25" s="38"/>
      <c r="G25" s="38"/>
      <c r="H25" s="38"/>
      <c r="I25" s="38"/>
      <c r="J25" s="38"/>
      <c r="K25" s="38"/>
      <c r="L25" s="38"/>
      <c r="M25" s="38"/>
      <c r="N25" s="38"/>
      <c r="O25" s="38"/>
      <c r="P25" s="38"/>
      <c r="Q25" s="37">
        <f t="shared" si="0"/>
        <v>0</v>
      </c>
      <c r="R25" s="37">
        <f t="shared" si="1"/>
        <v>0</v>
      </c>
      <c r="S25" s="37">
        <f t="shared" si="2"/>
        <v>0</v>
      </c>
      <c r="T25" s="39">
        <f t="shared" si="3"/>
        <v>0</v>
      </c>
      <c r="U25" s="40">
        <f t="shared" si="4"/>
      </c>
      <c r="V25" s="41">
        <f t="shared" si="5"/>
      </c>
      <c r="W25">
        <f t="shared" si="6"/>
        <v>0</v>
      </c>
      <c r="X25">
        <f t="shared" si="7"/>
        <v>0</v>
      </c>
      <c r="AB25">
        <f t="shared" si="8"/>
        <v>0</v>
      </c>
      <c r="AC25" s="30">
        <f t="shared" si="9"/>
        <v>0</v>
      </c>
      <c r="AD25" s="31">
        <f t="shared" si="10"/>
        <v>0</v>
      </c>
      <c r="AE25" s="31">
        <f t="shared" si="11"/>
        <v>0</v>
      </c>
      <c r="AF25" s="31">
        <f t="shared" si="12"/>
        <v>0</v>
      </c>
      <c r="AG25" s="31">
        <f t="shared" si="13"/>
        <v>0</v>
      </c>
      <c r="AH25" s="31">
        <f t="shared" si="14"/>
        <v>0</v>
      </c>
      <c r="AI25">
        <f t="shared" si="15"/>
        <v>0</v>
      </c>
      <c r="AJ25">
        <f t="shared" si="16"/>
        <v>0</v>
      </c>
      <c r="AK25">
        <f t="shared" si="17"/>
        <v>0</v>
      </c>
    </row>
    <row r="26" spans="1:37" ht="12.75">
      <c r="A26" s="14"/>
      <c r="B26" s="14"/>
      <c r="C26" s="14"/>
      <c r="D26" s="32"/>
      <c r="E26" s="98"/>
      <c r="F26" s="38"/>
      <c r="G26" s="38"/>
      <c r="H26" s="38"/>
      <c r="I26" s="38"/>
      <c r="J26" s="38"/>
      <c r="K26" s="38"/>
      <c r="L26" s="38"/>
      <c r="M26" s="38"/>
      <c r="N26" s="38"/>
      <c r="O26" s="38"/>
      <c r="P26" s="38"/>
      <c r="Q26" s="37">
        <f t="shared" si="0"/>
        <v>0</v>
      </c>
      <c r="R26" s="37">
        <f t="shared" si="1"/>
        <v>0</v>
      </c>
      <c r="S26" s="37">
        <f t="shared" si="2"/>
        <v>0</v>
      </c>
      <c r="T26" s="39">
        <f t="shared" si="3"/>
        <v>0</v>
      </c>
      <c r="U26" s="40">
        <f t="shared" si="4"/>
      </c>
      <c r="V26" s="41">
        <f t="shared" si="5"/>
      </c>
      <c r="W26">
        <f t="shared" si="6"/>
        <v>0</v>
      </c>
      <c r="X26">
        <f t="shared" si="7"/>
        <v>0</v>
      </c>
      <c r="AB26">
        <f t="shared" si="8"/>
        <v>0</v>
      </c>
      <c r="AC26" s="30">
        <f t="shared" si="9"/>
        <v>0</v>
      </c>
      <c r="AD26" s="31">
        <f t="shared" si="10"/>
        <v>0</v>
      </c>
      <c r="AE26" s="31">
        <f t="shared" si="11"/>
        <v>0</v>
      </c>
      <c r="AF26" s="31">
        <f t="shared" si="12"/>
        <v>0</v>
      </c>
      <c r="AG26" s="31">
        <f t="shared" si="13"/>
        <v>0</v>
      </c>
      <c r="AH26" s="31">
        <f t="shared" si="14"/>
        <v>0</v>
      </c>
      <c r="AI26">
        <f t="shared" si="15"/>
        <v>0</v>
      </c>
      <c r="AJ26">
        <f t="shared" si="16"/>
        <v>0</v>
      </c>
      <c r="AK26">
        <f t="shared" si="17"/>
        <v>0</v>
      </c>
    </row>
    <row r="27" spans="1:37" ht="12.75">
      <c r="A27" s="14"/>
      <c r="B27" s="14"/>
      <c r="C27" s="14"/>
      <c r="D27" s="32"/>
      <c r="E27" s="98"/>
      <c r="F27" s="38"/>
      <c r="G27" s="38"/>
      <c r="H27" s="38"/>
      <c r="I27" s="38"/>
      <c r="J27" s="38"/>
      <c r="K27" s="38"/>
      <c r="L27" s="38"/>
      <c r="M27" s="38"/>
      <c r="N27" s="38"/>
      <c r="O27" s="38"/>
      <c r="P27" s="38"/>
      <c r="Q27" s="37">
        <f t="shared" si="0"/>
        <v>0</v>
      </c>
      <c r="R27" s="37">
        <f t="shared" si="1"/>
        <v>0</v>
      </c>
      <c r="S27" s="37">
        <f t="shared" si="2"/>
        <v>0</v>
      </c>
      <c r="T27" s="39">
        <f t="shared" si="3"/>
        <v>0</v>
      </c>
      <c r="U27" s="40">
        <f t="shared" si="4"/>
      </c>
      <c r="V27" s="41">
        <f t="shared" si="5"/>
      </c>
      <c r="W27">
        <f t="shared" si="6"/>
        <v>0</v>
      </c>
      <c r="X27">
        <f t="shared" si="7"/>
        <v>0</v>
      </c>
      <c r="AB27">
        <f t="shared" si="8"/>
        <v>0</v>
      </c>
      <c r="AC27" s="30">
        <f t="shared" si="9"/>
        <v>0</v>
      </c>
      <c r="AD27" s="31">
        <f t="shared" si="10"/>
        <v>0</v>
      </c>
      <c r="AE27" s="31">
        <f t="shared" si="11"/>
        <v>0</v>
      </c>
      <c r="AF27" s="31">
        <f t="shared" si="12"/>
        <v>0</v>
      </c>
      <c r="AG27" s="31">
        <f t="shared" si="13"/>
        <v>0</v>
      </c>
      <c r="AH27" s="31">
        <f t="shared" si="14"/>
        <v>0</v>
      </c>
      <c r="AI27">
        <f t="shared" si="15"/>
        <v>0</v>
      </c>
      <c r="AJ27">
        <f t="shared" si="16"/>
        <v>0</v>
      </c>
      <c r="AK27">
        <f t="shared" si="17"/>
        <v>0</v>
      </c>
    </row>
    <row r="28" spans="1:37" ht="12.75">
      <c r="A28" s="14"/>
      <c r="B28" s="14"/>
      <c r="C28" s="14"/>
      <c r="D28" s="32"/>
      <c r="E28" s="98"/>
      <c r="F28" s="38"/>
      <c r="G28" s="38"/>
      <c r="H28" s="38"/>
      <c r="I28" s="38"/>
      <c r="J28" s="38"/>
      <c r="K28" s="38"/>
      <c r="L28" s="38"/>
      <c r="M28" s="38"/>
      <c r="N28" s="38"/>
      <c r="O28" s="38"/>
      <c r="P28" s="38"/>
      <c r="Q28" s="37">
        <f t="shared" si="0"/>
        <v>0</v>
      </c>
      <c r="R28" s="37">
        <f t="shared" si="1"/>
        <v>0</v>
      </c>
      <c r="S28" s="37">
        <f t="shared" si="2"/>
        <v>0</v>
      </c>
      <c r="T28" s="39">
        <f t="shared" si="3"/>
        <v>0</v>
      </c>
      <c r="U28" s="40">
        <f t="shared" si="4"/>
      </c>
      <c r="V28" s="41">
        <f t="shared" si="5"/>
      </c>
      <c r="W28">
        <f t="shared" si="6"/>
        <v>0</v>
      </c>
      <c r="X28">
        <f t="shared" si="7"/>
        <v>0</v>
      </c>
      <c r="AB28">
        <f t="shared" si="8"/>
        <v>0</v>
      </c>
      <c r="AC28" s="30">
        <f t="shared" si="9"/>
        <v>0</v>
      </c>
      <c r="AD28" s="31">
        <f t="shared" si="10"/>
        <v>0</v>
      </c>
      <c r="AE28" s="31">
        <f t="shared" si="11"/>
        <v>0</v>
      </c>
      <c r="AF28" s="31">
        <f t="shared" si="12"/>
        <v>0</v>
      </c>
      <c r="AG28" s="31">
        <f t="shared" si="13"/>
        <v>0</v>
      </c>
      <c r="AH28" s="31">
        <f t="shared" si="14"/>
        <v>0</v>
      </c>
      <c r="AI28">
        <f t="shared" si="15"/>
        <v>0</v>
      </c>
      <c r="AJ28">
        <f t="shared" si="16"/>
        <v>0</v>
      </c>
      <c r="AK28">
        <f t="shared" si="17"/>
        <v>0</v>
      </c>
    </row>
    <row r="29" spans="1:37" ht="12.75">
      <c r="A29" s="14"/>
      <c r="B29" s="14"/>
      <c r="C29" s="14"/>
      <c r="D29" s="32"/>
      <c r="E29" s="98"/>
      <c r="F29" s="38"/>
      <c r="G29" s="38"/>
      <c r="H29" s="38"/>
      <c r="I29" s="38"/>
      <c r="J29" s="38"/>
      <c r="K29" s="38"/>
      <c r="L29" s="38"/>
      <c r="M29" s="38"/>
      <c r="N29" s="38"/>
      <c r="O29" s="38"/>
      <c r="P29" s="38"/>
      <c r="Q29" s="37">
        <f t="shared" si="0"/>
        <v>0</v>
      </c>
      <c r="R29" s="37">
        <f t="shared" si="1"/>
        <v>0</v>
      </c>
      <c r="S29" s="37">
        <f t="shared" si="2"/>
        <v>0</v>
      </c>
      <c r="T29" s="39">
        <f t="shared" si="3"/>
        <v>0</v>
      </c>
      <c r="U29" s="40">
        <f t="shared" si="4"/>
      </c>
      <c r="V29" s="41">
        <f t="shared" si="5"/>
      </c>
      <c r="W29">
        <f t="shared" si="6"/>
        <v>0</v>
      </c>
      <c r="X29">
        <f t="shared" si="7"/>
        <v>0</v>
      </c>
      <c r="AB29">
        <f t="shared" si="8"/>
        <v>0</v>
      </c>
      <c r="AC29" s="30">
        <f t="shared" si="9"/>
        <v>0</v>
      </c>
      <c r="AD29" s="31">
        <f t="shared" si="10"/>
        <v>0</v>
      </c>
      <c r="AE29" s="31">
        <f t="shared" si="11"/>
        <v>0</v>
      </c>
      <c r="AF29" s="31">
        <f t="shared" si="12"/>
        <v>0</v>
      </c>
      <c r="AG29" s="31">
        <f t="shared" si="13"/>
        <v>0</v>
      </c>
      <c r="AH29" s="31">
        <f t="shared" si="14"/>
        <v>0</v>
      </c>
      <c r="AI29">
        <f t="shared" si="15"/>
        <v>0</v>
      </c>
      <c r="AJ29">
        <f t="shared" si="16"/>
        <v>0</v>
      </c>
      <c r="AK29">
        <f t="shared" si="17"/>
        <v>0</v>
      </c>
    </row>
    <row r="30" spans="1:37" ht="12.75">
      <c r="A30" s="14"/>
      <c r="B30" s="14"/>
      <c r="C30" s="14"/>
      <c r="D30" s="32"/>
      <c r="E30" s="98"/>
      <c r="F30" s="38"/>
      <c r="G30" s="38"/>
      <c r="H30" s="38"/>
      <c r="I30" s="38"/>
      <c r="J30" s="38"/>
      <c r="K30" s="38"/>
      <c r="L30" s="38"/>
      <c r="M30" s="38"/>
      <c r="N30" s="38"/>
      <c r="O30" s="38"/>
      <c r="P30" s="38"/>
      <c r="Q30" s="37">
        <f t="shared" si="0"/>
        <v>0</v>
      </c>
      <c r="R30" s="37">
        <f t="shared" si="1"/>
        <v>0</v>
      </c>
      <c r="S30" s="37">
        <f t="shared" si="2"/>
        <v>0</v>
      </c>
      <c r="T30" s="39">
        <f t="shared" si="3"/>
        <v>0</v>
      </c>
      <c r="U30" s="40">
        <f t="shared" si="4"/>
      </c>
      <c r="V30" s="41">
        <f t="shared" si="5"/>
      </c>
      <c r="W30">
        <f t="shared" si="6"/>
        <v>0</v>
      </c>
      <c r="X30">
        <f t="shared" si="7"/>
        <v>0</v>
      </c>
      <c r="AB30">
        <f t="shared" si="8"/>
        <v>0</v>
      </c>
      <c r="AC30" s="30">
        <f t="shared" si="9"/>
        <v>0</v>
      </c>
      <c r="AD30" s="31">
        <f t="shared" si="10"/>
        <v>0</v>
      </c>
      <c r="AE30" s="31">
        <f t="shared" si="11"/>
        <v>0</v>
      </c>
      <c r="AF30" s="31">
        <f t="shared" si="12"/>
        <v>0</v>
      </c>
      <c r="AG30" s="31">
        <f t="shared" si="13"/>
        <v>0</v>
      </c>
      <c r="AH30" s="31">
        <f t="shared" si="14"/>
        <v>0</v>
      </c>
      <c r="AI30">
        <f t="shared" si="15"/>
        <v>0</v>
      </c>
      <c r="AJ30">
        <f t="shared" si="16"/>
        <v>0</v>
      </c>
      <c r="AK30">
        <f t="shared" si="17"/>
        <v>0</v>
      </c>
    </row>
    <row r="31" spans="1:37" ht="12.75">
      <c r="A31" s="14"/>
      <c r="B31" s="14"/>
      <c r="C31" s="14"/>
      <c r="D31" s="32"/>
      <c r="E31" s="98"/>
      <c r="F31" s="38"/>
      <c r="G31" s="38"/>
      <c r="H31" s="38"/>
      <c r="I31" s="38"/>
      <c r="J31" s="38"/>
      <c r="K31" s="38"/>
      <c r="L31" s="38"/>
      <c r="M31" s="38"/>
      <c r="N31" s="38"/>
      <c r="O31" s="38"/>
      <c r="P31" s="38"/>
      <c r="Q31" s="37">
        <f t="shared" si="0"/>
        <v>0</v>
      </c>
      <c r="R31" s="37">
        <f t="shared" si="1"/>
        <v>0</v>
      </c>
      <c r="S31" s="37">
        <f t="shared" si="2"/>
        <v>0</v>
      </c>
      <c r="T31" s="39">
        <f t="shared" si="3"/>
        <v>0</v>
      </c>
      <c r="U31" s="40">
        <f t="shared" si="4"/>
      </c>
      <c r="V31" s="41">
        <f t="shared" si="5"/>
      </c>
      <c r="W31">
        <f t="shared" si="6"/>
        <v>0</v>
      </c>
      <c r="X31">
        <f t="shared" si="7"/>
        <v>0</v>
      </c>
      <c r="AB31">
        <f t="shared" si="8"/>
        <v>0</v>
      </c>
      <c r="AC31" s="30">
        <f t="shared" si="9"/>
        <v>0</v>
      </c>
      <c r="AD31" s="31">
        <f t="shared" si="10"/>
        <v>0</v>
      </c>
      <c r="AE31" s="31">
        <f t="shared" si="11"/>
        <v>0</v>
      </c>
      <c r="AF31" s="31">
        <f t="shared" si="12"/>
        <v>0</v>
      </c>
      <c r="AG31" s="31">
        <f t="shared" si="13"/>
        <v>0</v>
      </c>
      <c r="AH31" s="31">
        <f t="shared" si="14"/>
        <v>0</v>
      </c>
      <c r="AI31">
        <f t="shared" si="15"/>
        <v>0</v>
      </c>
      <c r="AJ31">
        <f t="shared" si="16"/>
        <v>0</v>
      </c>
      <c r="AK31">
        <f t="shared" si="17"/>
        <v>0</v>
      </c>
    </row>
    <row r="32" spans="1:37" ht="12.75">
      <c r="A32" s="14"/>
      <c r="B32" s="14"/>
      <c r="C32" s="14"/>
      <c r="D32" s="32"/>
      <c r="E32" s="98"/>
      <c r="F32" s="38"/>
      <c r="G32" s="38"/>
      <c r="H32" s="38"/>
      <c r="I32" s="38"/>
      <c r="J32" s="38"/>
      <c r="K32" s="38"/>
      <c r="L32" s="38"/>
      <c r="M32" s="38"/>
      <c r="N32" s="38"/>
      <c r="O32" s="38"/>
      <c r="P32" s="38"/>
      <c r="Q32" s="37">
        <f t="shared" si="0"/>
        <v>0</v>
      </c>
      <c r="R32" s="37">
        <f t="shared" si="1"/>
        <v>0</v>
      </c>
      <c r="S32" s="37">
        <f t="shared" si="2"/>
        <v>0</v>
      </c>
      <c r="T32" s="39">
        <f t="shared" si="3"/>
        <v>0</v>
      </c>
      <c r="U32" s="40">
        <f t="shared" si="4"/>
      </c>
      <c r="V32" s="41">
        <f t="shared" si="5"/>
      </c>
      <c r="W32">
        <f t="shared" si="6"/>
        <v>0</v>
      </c>
      <c r="X32">
        <f t="shared" si="7"/>
        <v>0</v>
      </c>
      <c r="AB32">
        <f t="shared" si="8"/>
        <v>0</v>
      </c>
      <c r="AC32" s="30">
        <f t="shared" si="9"/>
        <v>0</v>
      </c>
      <c r="AD32" s="31">
        <f t="shared" si="10"/>
        <v>0</v>
      </c>
      <c r="AE32" s="31">
        <f t="shared" si="11"/>
        <v>0</v>
      </c>
      <c r="AF32" s="31">
        <f t="shared" si="12"/>
        <v>0</v>
      </c>
      <c r="AG32" s="31">
        <f t="shared" si="13"/>
        <v>0</v>
      </c>
      <c r="AH32" s="31">
        <f t="shared" si="14"/>
        <v>0</v>
      </c>
      <c r="AI32">
        <f t="shared" si="15"/>
        <v>0</v>
      </c>
      <c r="AJ32">
        <f t="shared" si="16"/>
        <v>0</v>
      </c>
      <c r="AK32">
        <f t="shared" si="17"/>
        <v>0</v>
      </c>
    </row>
    <row r="33" spans="1:37" ht="12.75">
      <c r="A33" s="14"/>
      <c r="B33" s="14"/>
      <c r="C33" s="14"/>
      <c r="D33" s="32"/>
      <c r="E33" s="98"/>
      <c r="F33" s="38"/>
      <c r="G33" s="38"/>
      <c r="H33" s="38"/>
      <c r="I33" s="38"/>
      <c r="J33" s="38"/>
      <c r="K33" s="38"/>
      <c r="L33" s="38"/>
      <c r="M33" s="38"/>
      <c r="N33" s="38"/>
      <c r="O33" s="38"/>
      <c r="P33" s="38"/>
      <c r="Q33" s="37">
        <f t="shared" si="0"/>
        <v>0</v>
      </c>
      <c r="R33" s="37">
        <f t="shared" si="1"/>
        <v>0</v>
      </c>
      <c r="S33" s="37">
        <f t="shared" si="2"/>
        <v>0</v>
      </c>
      <c r="T33" s="39">
        <f t="shared" si="3"/>
        <v>0</v>
      </c>
      <c r="U33" s="40">
        <f t="shared" si="4"/>
      </c>
      <c r="V33" s="41">
        <f t="shared" si="5"/>
      </c>
      <c r="W33">
        <f t="shared" si="6"/>
        <v>0</v>
      </c>
      <c r="X33">
        <f t="shared" si="7"/>
        <v>0</v>
      </c>
      <c r="AB33">
        <f t="shared" si="8"/>
        <v>0</v>
      </c>
      <c r="AC33" s="30">
        <f t="shared" si="9"/>
        <v>0</v>
      </c>
      <c r="AD33" s="31">
        <f t="shared" si="10"/>
        <v>0</v>
      </c>
      <c r="AE33" s="31">
        <f t="shared" si="11"/>
        <v>0</v>
      </c>
      <c r="AF33" s="31">
        <f t="shared" si="12"/>
        <v>0</v>
      </c>
      <c r="AG33" s="31">
        <f t="shared" si="13"/>
        <v>0</v>
      </c>
      <c r="AH33" s="31">
        <f t="shared" si="14"/>
        <v>0</v>
      </c>
      <c r="AI33">
        <f t="shared" si="15"/>
        <v>0</v>
      </c>
      <c r="AJ33">
        <f t="shared" si="16"/>
        <v>0</v>
      </c>
      <c r="AK33">
        <f t="shared" si="17"/>
        <v>0</v>
      </c>
    </row>
    <row r="34" spans="1:37" ht="12.75">
      <c r="A34" s="14"/>
      <c r="B34" s="14"/>
      <c r="C34" s="14"/>
      <c r="D34" s="32"/>
      <c r="E34" s="98"/>
      <c r="F34" s="38"/>
      <c r="G34" s="38"/>
      <c r="H34" s="38"/>
      <c r="I34" s="38"/>
      <c r="J34" s="38"/>
      <c r="K34" s="38"/>
      <c r="L34" s="38"/>
      <c r="M34" s="38"/>
      <c r="N34" s="38"/>
      <c r="O34" s="38"/>
      <c r="P34" s="38"/>
      <c r="Q34" s="37">
        <f t="shared" si="0"/>
        <v>0</v>
      </c>
      <c r="R34" s="37">
        <f t="shared" si="1"/>
        <v>0</v>
      </c>
      <c r="S34" s="37">
        <f t="shared" si="2"/>
        <v>0</v>
      </c>
      <c r="T34" s="39">
        <f t="shared" si="3"/>
        <v>0</v>
      </c>
      <c r="U34" s="40">
        <f t="shared" si="4"/>
      </c>
      <c r="V34" s="41">
        <f t="shared" si="5"/>
      </c>
      <c r="W34">
        <f t="shared" si="6"/>
        <v>0</v>
      </c>
      <c r="X34">
        <f t="shared" si="7"/>
        <v>0</v>
      </c>
      <c r="AB34">
        <f t="shared" si="8"/>
        <v>0</v>
      </c>
      <c r="AC34" s="30">
        <f t="shared" si="9"/>
        <v>0</v>
      </c>
      <c r="AD34" s="31">
        <f t="shared" si="10"/>
        <v>0</v>
      </c>
      <c r="AE34" s="31">
        <f t="shared" si="11"/>
        <v>0</v>
      </c>
      <c r="AF34" s="31">
        <f t="shared" si="12"/>
        <v>0</v>
      </c>
      <c r="AG34" s="31">
        <f t="shared" si="13"/>
        <v>0</v>
      </c>
      <c r="AH34" s="31">
        <f t="shared" si="14"/>
        <v>0</v>
      </c>
      <c r="AI34">
        <f t="shared" si="15"/>
        <v>0</v>
      </c>
      <c r="AJ34">
        <f t="shared" si="16"/>
        <v>0</v>
      </c>
      <c r="AK34">
        <f t="shared" si="17"/>
        <v>0</v>
      </c>
    </row>
    <row r="35" spans="1:37" ht="12.75">
      <c r="A35" s="14"/>
      <c r="B35" s="14"/>
      <c r="C35" s="14"/>
      <c r="D35" s="32"/>
      <c r="E35" s="98"/>
      <c r="F35" s="38"/>
      <c r="G35" s="38"/>
      <c r="H35" s="38"/>
      <c r="I35" s="38"/>
      <c r="J35" s="38"/>
      <c r="K35" s="38"/>
      <c r="L35" s="38"/>
      <c r="M35" s="38"/>
      <c r="N35" s="38"/>
      <c r="O35" s="38"/>
      <c r="P35" s="38"/>
      <c r="Q35" s="37">
        <f t="shared" si="0"/>
        <v>0</v>
      </c>
      <c r="R35" s="37">
        <f t="shared" si="1"/>
        <v>0</v>
      </c>
      <c r="S35" s="37">
        <f t="shared" si="2"/>
        <v>0</v>
      </c>
      <c r="T35" s="39">
        <f t="shared" si="3"/>
        <v>0</v>
      </c>
      <c r="U35" s="40">
        <f t="shared" si="4"/>
      </c>
      <c r="V35" s="41">
        <f t="shared" si="5"/>
      </c>
      <c r="W35">
        <f t="shared" si="6"/>
        <v>0</v>
      </c>
      <c r="X35">
        <f t="shared" si="7"/>
        <v>0</v>
      </c>
      <c r="AB35">
        <f t="shared" si="8"/>
        <v>0</v>
      </c>
      <c r="AC35" s="30">
        <f t="shared" si="9"/>
        <v>0</v>
      </c>
      <c r="AD35" s="31">
        <f t="shared" si="10"/>
        <v>0</v>
      </c>
      <c r="AE35" s="31">
        <f t="shared" si="11"/>
        <v>0</v>
      </c>
      <c r="AF35" s="31">
        <f t="shared" si="12"/>
        <v>0</v>
      </c>
      <c r="AG35" s="31">
        <f t="shared" si="13"/>
        <v>0</v>
      </c>
      <c r="AH35" s="31">
        <f t="shared" si="14"/>
        <v>0</v>
      </c>
      <c r="AI35">
        <f t="shared" si="15"/>
        <v>0</v>
      </c>
      <c r="AJ35">
        <f t="shared" si="16"/>
        <v>0</v>
      </c>
      <c r="AK35">
        <f t="shared" si="17"/>
        <v>0</v>
      </c>
    </row>
    <row r="36" spans="1:37" ht="12.75">
      <c r="A36" s="14"/>
      <c r="B36" s="14"/>
      <c r="C36" s="14"/>
      <c r="D36" s="32"/>
      <c r="E36" s="98"/>
      <c r="F36" s="38"/>
      <c r="G36" s="38"/>
      <c r="H36" s="38"/>
      <c r="I36" s="38"/>
      <c r="J36" s="38"/>
      <c r="K36" s="38"/>
      <c r="L36" s="38"/>
      <c r="M36" s="38"/>
      <c r="N36" s="38"/>
      <c r="O36" s="38"/>
      <c r="P36" s="38"/>
      <c r="Q36" s="37">
        <f t="shared" si="0"/>
        <v>0</v>
      </c>
      <c r="R36" s="37">
        <f t="shared" si="1"/>
        <v>0</v>
      </c>
      <c r="S36" s="37">
        <f t="shared" si="2"/>
        <v>0</v>
      </c>
      <c r="T36" s="39">
        <f t="shared" si="3"/>
        <v>0</v>
      </c>
      <c r="U36" s="40">
        <f t="shared" si="4"/>
      </c>
      <c r="V36" s="41">
        <f t="shared" si="5"/>
      </c>
      <c r="W36">
        <f t="shared" si="6"/>
        <v>0</v>
      </c>
      <c r="X36">
        <f t="shared" si="7"/>
        <v>0</v>
      </c>
      <c r="AB36">
        <f t="shared" si="8"/>
        <v>0</v>
      </c>
      <c r="AC36" s="30">
        <f t="shared" si="9"/>
        <v>0</v>
      </c>
      <c r="AD36" s="31">
        <f t="shared" si="10"/>
        <v>0</v>
      </c>
      <c r="AE36" s="31">
        <f t="shared" si="11"/>
        <v>0</v>
      </c>
      <c r="AF36" s="31">
        <f t="shared" si="12"/>
        <v>0</v>
      </c>
      <c r="AG36" s="31">
        <f t="shared" si="13"/>
        <v>0</v>
      </c>
      <c r="AH36" s="31">
        <f t="shared" si="14"/>
        <v>0</v>
      </c>
      <c r="AI36">
        <f t="shared" si="15"/>
        <v>0</v>
      </c>
      <c r="AJ36">
        <f t="shared" si="16"/>
        <v>0</v>
      </c>
      <c r="AK36">
        <f t="shared" si="17"/>
        <v>0</v>
      </c>
    </row>
    <row r="37" spans="1:37" ht="12.75">
      <c r="A37" s="14"/>
      <c r="B37" s="14"/>
      <c r="C37" s="14"/>
      <c r="D37" s="32"/>
      <c r="E37" s="98"/>
      <c r="F37" s="38"/>
      <c r="G37" s="38"/>
      <c r="H37" s="38"/>
      <c r="I37" s="38"/>
      <c r="J37" s="38"/>
      <c r="K37" s="38"/>
      <c r="L37" s="38"/>
      <c r="M37" s="38"/>
      <c r="N37" s="38"/>
      <c r="O37" s="38"/>
      <c r="P37" s="38"/>
      <c r="Q37" s="37">
        <f t="shared" si="0"/>
        <v>0</v>
      </c>
      <c r="R37" s="37">
        <f t="shared" si="1"/>
        <v>0</v>
      </c>
      <c r="S37" s="37">
        <f t="shared" si="2"/>
        <v>0</v>
      </c>
      <c r="T37" s="39">
        <f t="shared" si="3"/>
        <v>0</v>
      </c>
      <c r="U37" s="40">
        <f t="shared" si="4"/>
      </c>
      <c r="V37" s="41">
        <f t="shared" si="5"/>
      </c>
      <c r="W37">
        <f t="shared" si="6"/>
        <v>0</v>
      </c>
      <c r="X37">
        <f t="shared" si="7"/>
        <v>0</v>
      </c>
      <c r="AB37">
        <f t="shared" si="8"/>
        <v>0</v>
      </c>
      <c r="AC37" s="30">
        <f t="shared" si="9"/>
        <v>0</v>
      </c>
      <c r="AD37" s="31">
        <f t="shared" si="10"/>
        <v>0</v>
      </c>
      <c r="AE37" s="31">
        <f t="shared" si="11"/>
        <v>0</v>
      </c>
      <c r="AF37" s="31">
        <f t="shared" si="12"/>
        <v>0</v>
      </c>
      <c r="AG37" s="31">
        <f t="shared" si="13"/>
        <v>0</v>
      </c>
      <c r="AH37" s="31">
        <f t="shared" si="14"/>
        <v>0</v>
      </c>
      <c r="AI37">
        <f t="shared" si="15"/>
        <v>0</v>
      </c>
      <c r="AJ37">
        <f t="shared" si="16"/>
        <v>0</v>
      </c>
      <c r="AK37">
        <f t="shared" si="17"/>
        <v>0</v>
      </c>
    </row>
    <row r="38" spans="1:37" ht="12.75">
      <c r="A38" s="14"/>
      <c r="B38" s="14"/>
      <c r="C38" s="14"/>
      <c r="D38" s="32"/>
      <c r="E38" s="98"/>
      <c r="F38" s="38"/>
      <c r="G38" s="38"/>
      <c r="H38" s="38"/>
      <c r="I38" s="38"/>
      <c r="J38" s="38"/>
      <c r="K38" s="38"/>
      <c r="L38" s="38"/>
      <c r="M38" s="38"/>
      <c r="N38" s="38"/>
      <c r="O38" s="38"/>
      <c r="P38" s="38"/>
      <c r="Q38" s="37">
        <f t="shared" si="0"/>
        <v>0</v>
      </c>
      <c r="R38" s="37">
        <f t="shared" si="1"/>
        <v>0</v>
      </c>
      <c r="S38" s="37">
        <f t="shared" si="2"/>
        <v>0</v>
      </c>
      <c r="T38" s="39">
        <f t="shared" si="3"/>
        <v>0</v>
      </c>
      <c r="U38" s="40">
        <f t="shared" si="4"/>
      </c>
      <c r="V38" s="41">
        <f t="shared" si="5"/>
      </c>
      <c r="W38">
        <f t="shared" si="6"/>
        <v>0</v>
      </c>
      <c r="X38">
        <f t="shared" si="7"/>
        <v>0</v>
      </c>
      <c r="AB38">
        <f t="shared" si="8"/>
        <v>0</v>
      </c>
      <c r="AC38" s="30">
        <f t="shared" si="9"/>
        <v>0</v>
      </c>
      <c r="AD38" s="31">
        <f t="shared" si="10"/>
        <v>0</v>
      </c>
      <c r="AE38" s="31">
        <f t="shared" si="11"/>
        <v>0</v>
      </c>
      <c r="AF38" s="31">
        <f t="shared" si="12"/>
        <v>0</v>
      </c>
      <c r="AG38" s="31">
        <f t="shared" si="13"/>
        <v>0</v>
      </c>
      <c r="AH38" s="31">
        <f t="shared" si="14"/>
        <v>0</v>
      </c>
      <c r="AI38">
        <f t="shared" si="15"/>
        <v>0</v>
      </c>
      <c r="AJ38">
        <f t="shared" si="16"/>
        <v>0</v>
      </c>
      <c r="AK38">
        <f t="shared" si="17"/>
        <v>0</v>
      </c>
    </row>
    <row r="39" spans="1:37" ht="12.75">
      <c r="A39" s="14"/>
      <c r="B39" s="14"/>
      <c r="C39" s="14"/>
      <c r="D39" s="32"/>
      <c r="E39" s="98"/>
      <c r="F39" s="38"/>
      <c r="G39" s="38"/>
      <c r="H39" s="38"/>
      <c r="I39" s="38"/>
      <c r="J39" s="38"/>
      <c r="K39" s="38"/>
      <c r="L39" s="38"/>
      <c r="M39" s="38"/>
      <c r="N39" s="38"/>
      <c r="O39" s="38"/>
      <c r="P39" s="38"/>
      <c r="Q39" s="37">
        <f t="shared" si="0"/>
        <v>0</v>
      </c>
      <c r="R39" s="37">
        <f t="shared" si="1"/>
        <v>0</v>
      </c>
      <c r="S39" s="37">
        <f t="shared" si="2"/>
        <v>0</v>
      </c>
      <c r="T39" s="39">
        <f t="shared" si="3"/>
        <v>0</v>
      </c>
      <c r="U39" s="40">
        <f t="shared" si="4"/>
      </c>
      <c r="V39" s="41">
        <f t="shared" si="5"/>
      </c>
      <c r="W39">
        <f t="shared" si="6"/>
        <v>0</v>
      </c>
      <c r="X39">
        <f t="shared" si="7"/>
        <v>0</v>
      </c>
      <c r="AB39">
        <f t="shared" si="8"/>
        <v>0</v>
      </c>
      <c r="AC39" s="30">
        <f t="shared" si="9"/>
        <v>0</v>
      </c>
      <c r="AD39" s="31">
        <f t="shared" si="10"/>
        <v>0</v>
      </c>
      <c r="AE39" s="31">
        <f t="shared" si="11"/>
        <v>0</v>
      </c>
      <c r="AF39" s="31">
        <f t="shared" si="12"/>
        <v>0</v>
      </c>
      <c r="AG39" s="31">
        <f t="shared" si="13"/>
        <v>0</v>
      </c>
      <c r="AH39" s="31">
        <f t="shared" si="14"/>
        <v>0</v>
      </c>
      <c r="AI39">
        <f t="shared" si="15"/>
        <v>0</v>
      </c>
      <c r="AJ39">
        <f t="shared" si="16"/>
        <v>0</v>
      </c>
      <c r="AK39">
        <f t="shared" si="17"/>
        <v>0</v>
      </c>
    </row>
    <row r="40" spans="1:37" ht="12.75">
      <c r="A40" s="14"/>
      <c r="B40" s="14"/>
      <c r="C40" s="14"/>
      <c r="D40" s="32"/>
      <c r="E40" s="98"/>
      <c r="F40" s="38"/>
      <c r="G40" s="38"/>
      <c r="H40" s="38"/>
      <c r="I40" s="38"/>
      <c r="J40" s="38"/>
      <c r="K40" s="38"/>
      <c r="L40" s="38"/>
      <c r="M40" s="38"/>
      <c r="N40" s="38"/>
      <c r="O40" s="38"/>
      <c r="P40" s="38"/>
      <c r="Q40" s="37">
        <f t="shared" si="0"/>
        <v>0</v>
      </c>
      <c r="R40" s="37">
        <f t="shared" si="1"/>
        <v>0</v>
      </c>
      <c r="S40" s="37">
        <f t="shared" si="2"/>
        <v>0</v>
      </c>
      <c r="T40" s="39">
        <f t="shared" si="3"/>
        <v>0</v>
      </c>
      <c r="U40" s="40">
        <f t="shared" si="4"/>
      </c>
      <c r="V40" s="41">
        <f t="shared" si="5"/>
      </c>
      <c r="W40">
        <f t="shared" si="6"/>
        <v>0</v>
      </c>
      <c r="X40">
        <f t="shared" si="7"/>
        <v>0</v>
      </c>
      <c r="AB40">
        <f t="shared" si="8"/>
        <v>0</v>
      </c>
      <c r="AC40" s="30">
        <f t="shared" si="9"/>
        <v>0</v>
      </c>
      <c r="AD40" s="31">
        <f t="shared" si="10"/>
        <v>0</v>
      </c>
      <c r="AE40" s="31">
        <f t="shared" si="11"/>
        <v>0</v>
      </c>
      <c r="AF40" s="31">
        <f t="shared" si="12"/>
        <v>0</v>
      </c>
      <c r="AG40" s="31">
        <f t="shared" si="13"/>
        <v>0</v>
      </c>
      <c r="AH40" s="31">
        <f t="shared" si="14"/>
        <v>0</v>
      </c>
      <c r="AI40">
        <f t="shared" si="15"/>
        <v>0</v>
      </c>
      <c r="AJ40">
        <f t="shared" si="16"/>
        <v>0</v>
      </c>
      <c r="AK40">
        <f t="shared" si="17"/>
        <v>0</v>
      </c>
    </row>
    <row r="41" spans="1:37" ht="12.75">
      <c r="A41" s="14"/>
      <c r="B41" s="14"/>
      <c r="C41" s="14"/>
      <c r="D41" s="32"/>
      <c r="E41" s="98"/>
      <c r="F41" s="38"/>
      <c r="G41" s="38"/>
      <c r="H41" s="38"/>
      <c r="I41" s="38"/>
      <c r="J41" s="38"/>
      <c r="K41" s="38"/>
      <c r="L41" s="38"/>
      <c r="M41" s="38"/>
      <c r="N41" s="38"/>
      <c r="O41" s="38"/>
      <c r="P41" s="38"/>
      <c r="Q41" s="37">
        <f t="shared" si="0"/>
        <v>0</v>
      </c>
      <c r="R41" s="37">
        <f t="shared" si="1"/>
        <v>0</v>
      </c>
      <c r="S41" s="37">
        <f t="shared" si="2"/>
        <v>0</v>
      </c>
      <c r="T41" s="39">
        <f t="shared" si="3"/>
        <v>0</v>
      </c>
      <c r="U41" s="40">
        <f t="shared" si="4"/>
      </c>
      <c r="V41" s="41">
        <f t="shared" si="5"/>
      </c>
      <c r="W41">
        <f t="shared" si="6"/>
        <v>0</v>
      </c>
      <c r="X41">
        <f t="shared" si="7"/>
        <v>0</v>
      </c>
      <c r="AB41">
        <f t="shared" si="8"/>
        <v>0</v>
      </c>
      <c r="AC41" s="30">
        <f t="shared" si="9"/>
        <v>0</v>
      </c>
      <c r="AD41" s="31">
        <f t="shared" si="10"/>
        <v>0</v>
      </c>
      <c r="AE41" s="31">
        <f t="shared" si="11"/>
        <v>0</v>
      </c>
      <c r="AF41" s="31">
        <f t="shared" si="12"/>
        <v>0</v>
      </c>
      <c r="AG41" s="31">
        <f t="shared" si="13"/>
        <v>0</v>
      </c>
      <c r="AH41" s="31">
        <f t="shared" si="14"/>
        <v>0</v>
      </c>
      <c r="AI41">
        <f t="shared" si="15"/>
        <v>0</v>
      </c>
      <c r="AJ41">
        <f t="shared" si="16"/>
        <v>0</v>
      </c>
      <c r="AK41">
        <f t="shared" si="17"/>
        <v>0</v>
      </c>
    </row>
    <row r="42" spans="1:37" ht="12.75">
      <c r="A42" s="14"/>
      <c r="B42" s="14"/>
      <c r="C42" s="14"/>
      <c r="D42" s="32"/>
      <c r="E42" s="98"/>
      <c r="F42" s="38"/>
      <c r="G42" s="38"/>
      <c r="H42" s="38"/>
      <c r="I42" s="38"/>
      <c r="J42" s="38"/>
      <c r="K42" s="38"/>
      <c r="L42" s="38"/>
      <c r="M42" s="38"/>
      <c r="N42" s="38"/>
      <c r="O42" s="38"/>
      <c r="P42" s="38"/>
      <c r="Q42" s="37">
        <f t="shared" si="0"/>
        <v>0</v>
      </c>
      <c r="R42" s="37">
        <f t="shared" si="1"/>
        <v>0</v>
      </c>
      <c r="S42" s="37">
        <f t="shared" si="2"/>
        <v>0</v>
      </c>
      <c r="T42" s="39">
        <f t="shared" si="3"/>
        <v>0</v>
      </c>
      <c r="U42" s="40">
        <f t="shared" si="4"/>
      </c>
      <c r="V42" s="41">
        <f t="shared" si="5"/>
      </c>
      <c r="W42">
        <f t="shared" si="6"/>
        <v>0</v>
      </c>
      <c r="X42">
        <f t="shared" si="7"/>
        <v>0</v>
      </c>
      <c r="AB42">
        <f t="shared" si="8"/>
        <v>0</v>
      </c>
      <c r="AC42" s="30">
        <f t="shared" si="9"/>
        <v>0</v>
      </c>
      <c r="AD42" s="31">
        <f t="shared" si="10"/>
        <v>0</v>
      </c>
      <c r="AE42" s="31">
        <f t="shared" si="11"/>
        <v>0</v>
      </c>
      <c r="AF42" s="31">
        <f t="shared" si="12"/>
        <v>0</v>
      </c>
      <c r="AG42" s="31">
        <f t="shared" si="13"/>
        <v>0</v>
      </c>
      <c r="AH42" s="31">
        <f t="shared" si="14"/>
        <v>0</v>
      </c>
      <c r="AI42">
        <f t="shared" si="15"/>
        <v>0</v>
      </c>
      <c r="AJ42">
        <f t="shared" si="16"/>
        <v>0</v>
      </c>
      <c r="AK42">
        <f t="shared" si="17"/>
        <v>0</v>
      </c>
    </row>
    <row r="43" spans="1:37" ht="12.75">
      <c r="A43" s="14"/>
      <c r="B43" s="14"/>
      <c r="C43" s="14"/>
      <c r="D43" s="32"/>
      <c r="E43" s="98"/>
      <c r="F43" s="38"/>
      <c r="G43" s="38"/>
      <c r="H43" s="38"/>
      <c r="I43" s="38"/>
      <c r="J43" s="38"/>
      <c r="K43" s="38"/>
      <c r="L43" s="38"/>
      <c r="M43" s="38"/>
      <c r="N43" s="38"/>
      <c r="O43" s="38"/>
      <c r="P43" s="38"/>
      <c r="Q43" s="37">
        <f t="shared" si="0"/>
        <v>0</v>
      </c>
      <c r="R43" s="37">
        <f t="shared" si="1"/>
        <v>0</v>
      </c>
      <c r="S43" s="37">
        <f t="shared" si="2"/>
        <v>0</v>
      </c>
      <c r="T43" s="39">
        <f t="shared" si="3"/>
        <v>0</v>
      </c>
      <c r="U43" s="40">
        <f t="shared" si="4"/>
      </c>
      <c r="V43" s="41">
        <f t="shared" si="5"/>
      </c>
      <c r="W43">
        <f t="shared" si="6"/>
        <v>0</v>
      </c>
      <c r="X43">
        <f t="shared" si="7"/>
        <v>0</v>
      </c>
      <c r="AB43">
        <f t="shared" si="8"/>
        <v>0</v>
      </c>
      <c r="AC43" s="30">
        <f t="shared" si="9"/>
        <v>0</v>
      </c>
      <c r="AD43" s="31">
        <f t="shared" si="10"/>
        <v>0</v>
      </c>
      <c r="AE43" s="31">
        <f t="shared" si="11"/>
        <v>0</v>
      </c>
      <c r="AF43" s="31">
        <f t="shared" si="12"/>
        <v>0</v>
      </c>
      <c r="AG43" s="31">
        <f t="shared" si="13"/>
        <v>0</v>
      </c>
      <c r="AH43" s="31">
        <f t="shared" si="14"/>
        <v>0</v>
      </c>
      <c r="AI43">
        <f t="shared" si="15"/>
        <v>0</v>
      </c>
      <c r="AJ43">
        <f t="shared" si="16"/>
        <v>0</v>
      </c>
      <c r="AK43">
        <f t="shared" si="17"/>
        <v>0</v>
      </c>
    </row>
    <row r="44" spans="1:37" ht="12.75">
      <c r="A44" s="14"/>
      <c r="B44" s="14"/>
      <c r="C44" s="14"/>
      <c r="D44" s="32"/>
      <c r="E44" s="98"/>
      <c r="F44" s="38"/>
      <c r="G44" s="38"/>
      <c r="H44" s="38"/>
      <c r="I44" s="38"/>
      <c r="J44" s="38"/>
      <c r="K44" s="38"/>
      <c r="L44" s="38"/>
      <c r="M44" s="38"/>
      <c r="N44" s="38"/>
      <c r="O44" s="38"/>
      <c r="P44" s="38"/>
      <c r="Q44" s="37">
        <f t="shared" si="0"/>
        <v>0</v>
      </c>
      <c r="R44" s="37">
        <f t="shared" si="1"/>
        <v>0</v>
      </c>
      <c r="S44" s="37">
        <f t="shared" si="2"/>
        <v>0</v>
      </c>
      <c r="T44" s="39">
        <f t="shared" si="3"/>
        <v>0</v>
      </c>
      <c r="U44" s="40">
        <f t="shared" si="4"/>
      </c>
      <c r="V44" s="41">
        <f t="shared" si="5"/>
      </c>
      <c r="W44">
        <f t="shared" si="6"/>
        <v>0</v>
      </c>
      <c r="X44">
        <f t="shared" si="7"/>
        <v>0</v>
      </c>
      <c r="AB44">
        <f t="shared" si="8"/>
        <v>0</v>
      </c>
      <c r="AC44" s="30">
        <f t="shared" si="9"/>
        <v>0</v>
      </c>
      <c r="AD44" s="31">
        <f t="shared" si="10"/>
        <v>0</v>
      </c>
      <c r="AE44" s="31">
        <f t="shared" si="11"/>
        <v>0</v>
      </c>
      <c r="AF44" s="31">
        <f t="shared" si="12"/>
        <v>0</v>
      </c>
      <c r="AG44" s="31">
        <f t="shared" si="13"/>
        <v>0</v>
      </c>
      <c r="AH44" s="31">
        <f t="shared" si="14"/>
        <v>0</v>
      </c>
      <c r="AI44">
        <f t="shared" si="15"/>
        <v>0</v>
      </c>
      <c r="AJ44">
        <f t="shared" si="16"/>
        <v>0</v>
      </c>
      <c r="AK44">
        <f t="shared" si="17"/>
        <v>0</v>
      </c>
    </row>
    <row r="45" spans="1:37" ht="12.75">
      <c r="A45" s="14"/>
      <c r="B45" s="14"/>
      <c r="C45" s="14"/>
      <c r="D45" s="32"/>
      <c r="E45" s="98"/>
      <c r="F45" s="38"/>
      <c r="G45" s="38"/>
      <c r="H45" s="38"/>
      <c r="I45" s="38"/>
      <c r="J45" s="38"/>
      <c r="K45" s="38"/>
      <c r="L45" s="38"/>
      <c r="M45" s="38"/>
      <c r="N45" s="38"/>
      <c r="O45" s="38"/>
      <c r="P45" s="38"/>
      <c r="Q45" s="37">
        <f t="shared" si="0"/>
        <v>0</v>
      </c>
      <c r="R45" s="37">
        <f t="shared" si="1"/>
        <v>0</v>
      </c>
      <c r="S45" s="37">
        <f t="shared" si="2"/>
        <v>0</v>
      </c>
      <c r="T45" s="39">
        <f t="shared" si="3"/>
        <v>0</v>
      </c>
      <c r="U45" s="40">
        <f t="shared" si="4"/>
      </c>
      <c r="V45" s="41">
        <f t="shared" si="5"/>
      </c>
      <c r="W45">
        <f t="shared" si="6"/>
        <v>0</v>
      </c>
      <c r="X45">
        <f t="shared" si="7"/>
        <v>0</v>
      </c>
      <c r="AB45">
        <f t="shared" si="8"/>
        <v>0</v>
      </c>
      <c r="AC45" s="30">
        <f t="shared" si="9"/>
        <v>0</v>
      </c>
      <c r="AD45" s="31">
        <f t="shared" si="10"/>
        <v>0</v>
      </c>
      <c r="AE45" s="31">
        <f t="shared" si="11"/>
        <v>0</v>
      </c>
      <c r="AF45" s="31">
        <f t="shared" si="12"/>
        <v>0</v>
      </c>
      <c r="AG45" s="31">
        <f t="shared" si="13"/>
        <v>0</v>
      </c>
      <c r="AH45" s="31">
        <f t="shared" si="14"/>
        <v>0</v>
      </c>
      <c r="AI45">
        <f t="shared" si="15"/>
        <v>0</v>
      </c>
      <c r="AJ45">
        <f t="shared" si="16"/>
        <v>0</v>
      </c>
      <c r="AK45">
        <f t="shared" si="17"/>
        <v>0</v>
      </c>
    </row>
    <row r="46" spans="1:37" ht="12.75">
      <c r="A46" s="14"/>
      <c r="B46" s="14"/>
      <c r="C46" s="14"/>
      <c r="D46" s="32"/>
      <c r="E46" s="98"/>
      <c r="F46" s="38"/>
      <c r="G46" s="38"/>
      <c r="H46" s="38"/>
      <c r="I46" s="38"/>
      <c r="J46" s="38"/>
      <c r="K46" s="38"/>
      <c r="L46" s="38"/>
      <c r="M46" s="38"/>
      <c r="N46" s="38"/>
      <c r="O46" s="38"/>
      <c r="P46" s="38"/>
      <c r="Q46" s="37">
        <f t="shared" si="0"/>
        <v>0</v>
      </c>
      <c r="R46" s="37">
        <f t="shared" si="1"/>
        <v>0</v>
      </c>
      <c r="S46" s="37">
        <f t="shared" si="2"/>
        <v>0</v>
      </c>
      <c r="T46" s="39">
        <f t="shared" si="3"/>
        <v>0</v>
      </c>
      <c r="U46" s="40">
        <f t="shared" si="4"/>
      </c>
      <c r="V46" s="41">
        <f t="shared" si="5"/>
      </c>
      <c r="W46">
        <f t="shared" si="6"/>
        <v>0</v>
      </c>
      <c r="X46">
        <f t="shared" si="7"/>
        <v>0</v>
      </c>
      <c r="AB46">
        <f t="shared" si="8"/>
        <v>0</v>
      </c>
      <c r="AC46" s="30">
        <f t="shared" si="9"/>
        <v>0</v>
      </c>
      <c r="AD46" s="31">
        <f t="shared" si="10"/>
        <v>0</v>
      </c>
      <c r="AE46" s="31">
        <f t="shared" si="11"/>
        <v>0</v>
      </c>
      <c r="AF46" s="31">
        <f t="shared" si="12"/>
        <v>0</v>
      </c>
      <c r="AG46" s="31">
        <f t="shared" si="13"/>
        <v>0</v>
      </c>
      <c r="AH46" s="31">
        <f t="shared" si="14"/>
        <v>0</v>
      </c>
      <c r="AI46">
        <f t="shared" si="15"/>
        <v>0</v>
      </c>
      <c r="AJ46">
        <f t="shared" si="16"/>
        <v>0</v>
      </c>
      <c r="AK46">
        <f t="shared" si="17"/>
        <v>0</v>
      </c>
    </row>
    <row r="47" spans="1:37" ht="12.75">
      <c r="A47" s="14"/>
      <c r="B47" s="14"/>
      <c r="C47" s="14"/>
      <c r="D47" s="32"/>
      <c r="E47" s="98"/>
      <c r="F47" s="38"/>
      <c r="G47" s="38"/>
      <c r="H47" s="38"/>
      <c r="I47" s="38"/>
      <c r="J47" s="38"/>
      <c r="K47" s="38"/>
      <c r="L47" s="38"/>
      <c r="M47" s="38"/>
      <c r="N47" s="38"/>
      <c r="O47" s="38"/>
      <c r="P47" s="38"/>
      <c r="Q47" s="37">
        <f t="shared" si="0"/>
        <v>0</v>
      </c>
      <c r="R47" s="37">
        <f t="shared" si="1"/>
        <v>0</v>
      </c>
      <c r="S47" s="37">
        <f t="shared" si="2"/>
        <v>0</v>
      </c>
      <c r="T47" s="39">
        <f t="shared" si="3"/>
        <v>0</v>
      </c>
      <c r="U47" s="40">
        <f t="shared" si="4"/>
      </c>
      <c r="V47" s="41">
        <f t="shared" si="5"/>
      </c>
      <c r="W47">
        <f t="shared" si="6"/>
        <v>0</v>
      </c>
      <c r="X47">
        <f t="shared" si="7"/>
        <v>0</v>
      </c>
      <c r="AB47">
        <f t="shared" si="8"/>
        <v>0</v>
      </c>
      <c r="AC47" s="30">
        <f t="shared" si="9"/>
        <v>0</v>
      </c>
      <c r="AD47" s="31">
        <f t="shared" si="10"/>
        <v>0</v>
      </c>
      <c r="AE47" s="31">
        <f t="shared" si="11"/>
        <v>0</v>
      </c>
      <c r="AF47" s="31">
        <f t="shared" si="12"/>
        <v>0</v>
      </c>
      <c r="AG47" s="31">
        <f t="shared" si="13"/>
        <v>0</v>
      </c>
      <c r="AH47" s="31">
        <f t="shared" si="14"/>
        <v>0</v>
      </c>
      <c r="AI47">
        <f t="shared" si="15"/>
        <v>0</v>
      </c>
      <c r="AJ47">
        <f t="shared" si="16"/>
        <v>0</v>
      </c>
      <c r="AK47">
        <f t="shared" si="17"/>
        <v>0</v>
      </c>
    </row>
    <row r="48" spans="1:37" ht="12.75">
      <c r="A48" s="14"/>
      <c r="B48" s="14"/>
      <c r="C48" s="14"/>
      <c r="D48" s="32"/>
      <c r="E48" s="98"/>
      <c r="F48" s="38"/>
      <c r="G48" s="38"/>
      <c r="H48" s="38"/>
      <c r="I48" s="38"/>
      <c r="J48" s="38"/>
      <c r="K48" s="38"/>
      <c r="L48" s="38"/>
      <c r="M48" s="38"/>
      <c r="N48" s="38"/>
      <c r="O48" s="38"/>
      <c r="P48" s="38"/>
      <c r="Q48" s="37">
        <f t="shared" si="0"/>
        <v>0</v>
      </c>
      <c r="R48" s="37">
        <f t="shared" si="1"/>
        <v>0</v>
      </c>
      <c r="S48" s="37">
        <f t="shared" si="2"/>
        <v>0</v>
      </c>
      <c r="T48" s="39">
        <f t="shared" si="3"/>
        <v>0</v>
      </c>
      <c r="U48" s="40">
        <f t="shared" si="4"/>
      </c>
      <c r="V48" s="41">
        <f t="shared" si="5"/>
      </c>
      <c r="W48">
        <f t="shared" si="6"/>
        <v>0</v>
      </c>
      <c r="X48">
        <f t="shared" si="7"/>
        <v>0</v>
      </c>
      <c r="AB48">
        <f t="shared" si="8"/>
        <v>0</v>
      </c>
      <c r="AC48" s="30">
        <f t="shared" si="9"/>
        <v>0</v>
      </c>
      <c r="AD48" s="31">
        <f t="shared" si="10"/>
        <v>0</v>
      </c>
      <c r="AE48" s="31">
        <f t="shared" si="11"/>
        <v>0</v>
      </c>
      <c r="AF48" s="31">
        <f t="shared" si="12"/>
        <v>0</v>
      </c>
      <c r="AG48" s="31">
        <f t="shared" si="13"/>
        <v>0</v>
      </c>
      <c r="AH48" s="31">
        <f t="shared" si="14"/>
        <v>0</v>
      </c>
      <c r="AI48">
        <f t="shared" si="15"/>
        <v>0</v>
      </c>
      <c r="AJ48">
        <f t="shared" si="16"/>
        <v>0</v>
      </c>
      <c r="AK48">
        <f t="shared" si="17"/>
        <v>0</v>
      </c>
    </row>
    <row r="49" spans="1:37" ht="12.75">
      <c r="A49" s="14"/>
      <c r="B49" s="14"/>
      <c r="C49" s="14"/>
      <c r="D49" s="32"/>
      <c r="E49" s="98"/>
      <c r="F49" s="38"/>
      <c r="G49" s="38"/>
      <c r="H49" s="38"/>
      <c r="I49" s="38"/>
      <c r="J49" s="38"/>
      <c r="K49" s="38"/>
      <c r="L49" s="38"/>
      <c r="M49" s="38"/>
      <c r="N49" s="38"/>
      <c r="O49" s="38"/>
      <c r="P49" s="38"/>
      <c r="Q49" s="37">
        <f t="shared" si="0"/>
        <v>0</v>
      </c>
      <c r="R49" s="37">
        <f t="shared" si="1"/>
        <v>0</v>
      </c>
      <c r="S49" s="37">
        <f t="shared" si="2"/>
        <v>0</v>
      </c>
      <c r="T49" s="39">
        <f t="shared" si="3"/>
        <v>0</v>
      </c>
      <c r="U49" s="40">
        <f t="shared" si="4"/>
      </c>
      <c r="V49" s="41">
        <f t="shared" si="5"/>
      </c>
      <c r="W49">
        <f t="shared" si="6"/>
        <v>0</v>
      </c>
      <c r="X49">
        <f t="shared" si="7"/>
        <v>0</v>
      </c>
      <c r="AB49">
        <f t="shared" si="8"/>
        <v>0</v>
      </c>
      <c r="AC49" s="30">
        <f t="shared" si="9"/>
        <v>0</v>
      </c>
      <c r="AD49" s="31">
        <f t="shared" si="10"/>
        <v>0</v>
      </c>
      <c r="AE49" s="31">
        <f t="shared" si="11"/>
        <v>0</v>
      </c>
      <c r="AF49" s="31">
        <f t="shared" si="12"/>
        <v>0</v>
      </c>
      <c r="AG49" s="31">
        <f t="shared" si="13"/>
        <v>0</v>
      </c>
      <c r="AH49" s="31">
        <f t="shared" si="14"/>
        <v>0</v>
      </c>
      <c r="AI49">
        <f t="shared" si="15"/>
        <v>0</v>
      </c>
      <c r="AJ49">
        <f t="shared" si="16"/>
        <v>0</v>
      </c>
      <c r="AK49">
        <f t="shared" si="17"/>
        <v>0</v>
      </c>
    </row>
    <row r="50" spans="1:37" ht="12.75">
      <c r="A50" s="14"/>
      <c r="B50" s="14"/>
      <c r="C50" s="14"/>
      <c r="D50" s="32"/>
      <c r="E50" s="98"/>
      <c r="F50" s="38"/>
      <c r="G50" s="38"/>
      <c r="H50" s="38"/>
      <c r="I50" s="38"/>
      <c r="J50" s="38"/>
      <c r="K50" s="38"/>
      <c r="L50" s="38"/>
      <c r="M50" s="38"/>
      <c r="N50" s="38"/>
      <c r="O50" s="38"/>
      <c r="P50" s="38"/>
      <c r="Q50" s="37">
        <f t="shared" si="0"/>
        <v>0</v>
      </c>
      <c r="R50" s="37">
        <f t="shared" si="1"/>
        <v>0</v>
      </c>
      <c r="S50" s="37">
        <f t="shared" si="2"/>
        <v>0</v>
      </c>
      <c r="T50" s="39">
        <f t="shared" si="3"/>
        <v>0</v>
      </c>
      <c r="U50" s="40">
        <f t="shared" si="4"/>
      </c>
      <c r="V50" s="41">
        <f t="shared" si="5"/>
      </c>
      <c r="W50">
        <f t="shared" si="6"/>
        <v>0</v>
      </c>
      <c r="X50">
        <f t="shared" si="7"/>
        <v>0</v>
      </c>
      <c r="AB50">
        <f t="shared" si="8"/>
        <v>0</v>
      </c>
      <c r="AC50" s="30">
        <f t="shared" si="9"/>
        <v>0</v>
      </c>
      <c r="AD50" s="31">
        <f t="shared" si="10"/>
        <v>0</v>
      </c>
      <c r="AE50" s="31">
        <f t="shared" si="11"/>
        <v>0</v>
      </c>
      <c r="AF50" s="31">
        <f t="shared" si="12"/>
        <v>0</v>
      </c>
      <c r="AG50" s="31">
        <f t="shared" si="13"/>
        <v>0</v>
      </c>
      <c r="AH50" s="31">
        <f t="shared" si="14"/>
        <v>0</v>
      </c>
      <c r="AI50">
        <f t="shared" si="15"/>
        <v>0</v>
      </c>
      <c r="AJ50">
        <f t="shared" si="16"/>
        <v>0</v>
      </c>
      <c r="AK50">
        <f t="shared" si="17"/>
        <v>0</v>
      </c>
    </row>
    <row r="51" spans="1:37" ht="12.75">
      <c r="A51" s="14"/>
      <c r="B51" s="14"/>
      <c r="C51" s="14"/>
      <c r="D51" s="32"/>
      <c r="E51" s="98"/>
      <c r="F51" s="38"/>
      <c r="G51" s="38"/>
      <c r="H51" s="38"/>
      <c r="I51" s="38"/>
      <c r="J51" s="38"/>
      <c r="K51" s="38"/>
      <c r="L51" s="38"/>
      <c r="M51" s="38"/>
      <c r="N51" s="38"/>
      <c r="O51" s="38"/>
      <c r="P51" s="38"/>
      <c r="Q51" s="37">
        <f t="shared" si="0"/>
        <v>0</v>
      </c>
      <c r="R51" s="37">
        <f t="shared" si="1"/>
        <v>0</v>
      </c>
      <c r="S51" s="37">
        <f t="shared" si="2"/>
        <v>0</v>
      </c>
      <c r="T51" s="39">
        <f t="shared" si="3"/>
        <v>0</v>
      </c>
      <c r="U51" s="40">
        <f t="shared" si="4"/>
      </c>
      <c r="V51" s="41">
        <f t="shared" si="5"/>
      </c>
      <c r="W51">
        <f t="shared" si="6"/>
        <v>0</v>
      </c>
      <c r="X51">
        <f t="shared" si="7"/>
        <v>0</v>
      </c>
      <c r="AB51">
        <f t="shared" si="8"/>
        <v>0</v>
      </c>
      <c r="AC51" s="30">
        <f t="shared" si="9"/>
        <v>0</v>
      </c>
      <c r="AD51" s="31">
        <f t="shared" si="10"/>
        <v>0</v>
      </c>
      <c r="AE51" s="31">
        <f t="shared" si="11"/>
        <v>0</v>
      </c>
      <c r="AF51" s="31">
        <f t="shared" si="12"/>
        <v>0</v>
      </c>
      <c r="AG51" s="31">
        <f t="shared" si="13"/>
        <v>0</v>
      </c>
      <c r="AH51" s="31">
        <f t="shared" si="14"/>
        <v>0</v>
      </c>
      <c r="AI51">
        <f t="shared" si="15"/>
        <v>0</v>
      </c>
      <c r="AJ51">
        <f t="shared" si="16"/>
        <v>0</v>
      </c>
      <c r="AK51">
        <f t="shared" si="17"/>
        <v>0</v>
      </c>
    </row>
    <row r="52" spans="1:37" ht="12.75">
      <c r="A52" s="14"/>
      <c r="B52" s="14"/>
      <c r="C52" s="14"/>
      <c r="D52" s="32"/>
      <c r="E52" s="98"/>
      <c r="F52" s="38"/>
      <c r="G52" s="38"/>
      <c r="H52" s="38"/>
      <c r="I52" s="38"/>
      <c r="J52" s="38"/>
      <c r="K52" s="38"/>
      <c r="L52" s="38"/>
      <c r="M52" s="38"/>
      <c r="N52" s="38"/>
      <c r="O52" s="38"/>
      <c r="P52" s="38"/>
      <c r="Q52" s="37">
        <f t="shared" si="0"/>
        <v>0</v>
      </c>
      <c r="R52" s="37">
        <f t="shared" si="1"/>
        <v>0</v>
      </c>
      <c r="S52" s="37">
        <f t="shared" si="2"/>
        <v>0</v>
      </c>
      <c r="T52" s="39">
        <f t="shared" si="3"/>
        <v>0</v>
      </c>
      <c r="U52" s="40">
        <f t="shared" si="4"/>
      </c>
      <c r="V52" s="41">
        <f t="shared" si="5"/>
      </c>
      <c r="W52">
        <f t="shared" si="6"/>
        <v>0</v>
      </c>
      <c r="X52">
        <f t="shared" si="7"/>
        <v>0</v>
      </c>
      <c r="AB52">
        <f t="shared" si="8"/>
        <v>0</v>
      </c>
      <c r="AC52" s="30">
        <f t="shared" si="9"/>
        <v>0</v>
      </c>
      <c r="AD52" s="31">
        <f t="shared" si="10"/>
        <v>0</v>
      </c>
      <c r="AE52" s="31">
        <f t="shared" si="11"/>
        <v>0</v>
      </c>
      <c r="AF52" s="31">
        <f t="shared" si="12"/>
        <v>0</v>
      </c>
      <c r="AG52" s="31">
        <f t="shared" si="13"/>
        <v>0</v>
      </c>
      <c r="AH52" s="31">
        <f t="shared" si="14"/>
        <v>0</v>
      </c>
      <c r="AI52">
        <f t="shared" si="15"/>
        <v>0</v>
      </c>
      <c r="AJ52">
        <f t="shared" si="16"/>
        <v>0</v>
      </c>
      <c r="AK52">
        <f t="shared" si="17"/>
        <v>0</v>
      </c>
    </row>
    <row r="53" spans="1:37" ht="12.75">
      <c r="A53" s="14"/>
      <c r="B53" s="14"/>
      <c r="C53" s="14"/>
      <c r="D53" s="32"/>
      <c r="E53" s="98"/>
      <c r="F53" s="38"/>
      <c r="G53" s="38"/>
      <c r="H53" s="38"/>
      <c r="I53" s="38"/>
      <c r="J53" s="38"/>
      <c r="K53" s="38"/>
      <c r="L53" s="38"/>
      <c r="M53" s="38"/>
      <c r="N53" s="38"/>
      <c r="O53" s="38"/>
      <c r="P53" s="38"/>
      <c r="Q53" s="37">
        <f t="shared" si="0"/>
        <v>0</v>
      </c>
      <c r="R53" s="37">
        <f t="shared" si="1"/>
        <v>0</v>
      </c>
      <c r="S53" s="37">
        <f t="shared" si="2"/>
        <v>0</v>
      </c>
      <c r="T53" s="39">
        <f t="shared" si="3"/>
        <v>0</v>
      </c>
      <c r="U53" s="40">
        <f t="shared" si="4"/>
      </c>
      <c r="V53" s="41">
        <f t="shared" si="5"/>
      </c>
      <c r="W53">
        <f aca="true" t="shared" si="18" ref="W53:W82">IF(U53="X",10,0)</f>
        <v>0</v>
      </c>
      <c r="X53">
        <f aca="true" t="shared" si="19" ref="X53:X82">IF(V53="X",10,0)</f>
        <v>0</v>
      </c>
      <c r="AB53">
        <f aca="true" t="shared" si="20" ref="AB53:AB82">K53+L53</f>
        <v>0</v>
      </c>
      <c r="AC53" s="30">
        <f aca="true" t="shared" si="21" ref="AC53:AC82">IF(T53&gt;0,10000*T53,0)</f>
        <v>0</v>
      </c>
      <c r="AD53" s="31">
        <f aca="true" t="shared" si="22" ref="AD53:AD82">IF(R53&gt;0,1000*(M53+N53+O53+P53),0)</f>
        <v>0</v>
      </c>
      <c r="AE53" s="31">
        <f aca="true" t="shared" si="23" ref="AE53:AE82">IF(TYPE(O53)&gt;=2,0,100*O53)</f>
        <v>0</v>
      </c>
      <c r="AF53" s="31">
        <f aca="true" t="shared" si="24" ref="AF53:AF82">IF(TYPE(N53)&gt;=2,0,10*N53)</f>
        <v>0</v>
      </c>
      <c r="AG53" s="31">
        <f aca="true" t="shared" si="25" ref="AG53:AG82">IF(TYPE(M53)&gt;=2,0,1*M53)</f>
        <v>0</v>
      </c>
      <c r="AH53" s="31">
        <f aca="true" t="shared" si="26" ref="AH53:AH82">SUM(AC53:AG53)</f>
        <v>0</v>
      </c>
      <c r="AI53">
        <f aca="true" t="shared" si="27" ref="AI53:AI82">IF(S53&gt;0,10000*S53,0)</f>
        <v>0</v>
      </c>
      <c r="AJ53">
        <f aca="true" t="shared" si="28" ref="AJ53:AJ82">IF(AB53&gt;0,1000*(AB53),0)</f>
        <v>0</v>
      </c>
      <c r="AK53">
        <f aca="true" t="shared" si="29" ref="AK53:AK82">AI53+AJ53+AE53</f>
        <v>0</v>
      </c>
    </row>
    <row r="54" spans="1:37" ht="12.75">
      <c r="A54" s="14"/>
      <c r="B54" s="14"/>
      <c r="C54" s="14"/>
      <c r="D54" s="32"/>
      <c r="E54" s="98"/>
      <c r="F54" s="38"/>
      <c r="G54" s="38"/>
      <c r="H54" s="38"/>
      <c r="I54" s="38"/>
      <c r="J54" s="38"/>
      <c r="K54" s="38"/>
      <c r="L54" s="38"/>
      <c r="M54" s="38"/>
      <c r="N54" s="38"/>
      <c r="O54" s="38"/>
      <c r="P54" s="38"/>
      <c r="Q54" s="37">
        <f t="shared" si="0"/>
        <v>0</v>
      </c>
      <c r="R54" s="37">
        <f t="shared" si="1"/>
        <v>0</v>
      </c>
      <c r="S54" s="37">
        <f t="shared" si="2"/>
        <v>0</v>
      </c>
      <c r="T54" s="39">
        <f t="shared" si="3"/>
        <v>0</v>
      </c>
      <c r="U54" s="40">
        <f t="shared" si="4"/>
      </c>
      <c r="V54" s="41">
        <f t="shared" si="5"/>
      </c>
      <c r="W54">
        <f t="shared" si="18"/>
        <v>0</v>
      </c>
      <c r="X54">
        <f t="shared" si="19"/>
        <v>0</v>
      </c>
      <c r="AB54">
        <f t="shared" si="20"/>
        <v>0</v>
      </c>
      <c r="AC54" s="30">
        <f t="shared" si="21"/>
        <v>0</v>
      </c>
      <c r="AD54" s="31">
        <f t="shared" si="22"/>
        <v>0</v>
      </c>
      <c r="AE54" s="31">
        <f t="shared" si="23"/>
        <v>0</v>
      </c>
      <c r="AF54" s="31">
        <f t="shared" si="24"/>
        <v>0</v>
      </c>
      <c r="AG54" s="31">
        <f t="shared" si="25"/>
        <v>0</v>
      </c>
      <c r="AH54" s="31">
        <f t="shared" si="26"/>
        <v>0</v>
      </c>
      <c r="AI54">
        <f t="shared" si="27"/>
        <v>0</v>
      </c>
      <c r="AJ54">
        <f t="shared" si="28"/>
        <v>0</v>
      </c>
      <c r="AK54">
        <f t="shared" si="29"/>
        <v>0</v>
      </c>
    </row>
    <row r="55" spans="1:37" ht="12.75">
      <c r="A55" s="14"/>
      <c r="B55" s="14"/>
      <c r="C55" s="14"/>
      <c r="D55" s="32"/>
      <c r="E55" s="98"/>
      <c r="F55" s="38"/>
      <c r="G55" s="38"/>
      <c r="H55" s="38"/>
      <c r="I55" s="38"/>
      <c r="J55" s="38"/>
      <c r="K55" s="38"/>
      <c r="L55" s="38"/>
      <c r="M55" s="38"/>
      <c r="N55" s="38"/>
      <c r="O55" s="38"/>
      <c r="P55" s="38"/>
      <c r="Q55" s="37">
        <f t="shared" si="0"/>
        <v>0</v>
      </c>
      <c r="R55" s="37">
        <f t="shared" si="1"/>
        <v>0</v>
      </c>
      <c r="S55" s="37">
        <f t="shared" si="2"/>
        <v>0</v>
      </c>
      <c r="T55" s="39">
        <f t="shared" si="3"/>
        <v>0</v>
      </c>
      <c r="U55" s="40">
        <f t="shared" si="4"/>
      </c>
      <c r="V55" s="41">
        <f t="shared" si="5"/>
      </c>
      <c r="W55">
        <f t="shared" si="18"/>
        <v>0</v>
      </c>
      <c r="X55">
        <f t="shared" si="19"/>
        <v>0</v>
      </c>
      <c r="AB55">
        <f t="shared" si="20"/>
        <v>0</v>
      </c>
      <c r="AC55" s="30">
        <f t="shared" si="21"/>
        <v>0</v>
      </c>
      <c r="AD55" s="31">
        <f t="shared" si="22"/>
        <v>0</v>
      </c>
      <c r="AE55" s="31">
        <f t="shared" si="23"/>
        <v>0</v>
      </c>
      <c r="AF55" s="31">
        <f t="shared" si="24"/>
        <v>0</v>
      </c>
      <c r="AG55" s="31">
        <f t="shared" si="25"/>
        <v>0</v>
      </c>
      <c r="AH55" s="31">
        <f t="shared" si="26"/>
        <v>0</v>
      </c>
      <c r="AI55">
        <f t="shared" si="27"/>
        <v>0</v>
      </c>
      <c r="AJ55">
        <f t="shared" si="28"/>
        <v>0</v>
      </c>
      <c r="AK55">
        <f t="shared" si="29"/>
        <v>0</v>
      </c>
    </row>
    <row r="56" spans="1:37" ht="12.75">
      <c r="A56" s="14"/>
      <c r="B56" s="14"/>
      <c r="C56" s="14"/>
      <c r="D56" s="32"/>
      <c r="E56" s="98"/>
      <c r="F56" s="38"/>
      <c r="G56" s="38"/>
      <c r="H56" s="38"/>
      <c r="I56" s="38"/>
      <c r="J56" s="38"/>
      <c r="K56" s="38"/>
      <c r="L56" s="38"/>
      <c r="M56" s="38"/>
      <c r="N56" s="38"/>
      <c r="O56" s="38"/>
      <c r="P56" s="38"/>
      <c r="Q56" s="37">
        <f t="shared" si="0"/>
        <v>0</v>
      </c>
      <c r="R56" s="37">
        <f t="shared" si="1"/>
        <v>0</v>
      </c>
      <c r="S56" s="37">
        <f t="shared" si="2"/>
        <v>0</v>
      </c>
      <c r="T56" s="39">
        <f t="shared" si="3"/>
        <v>0</v>
      </c>
      <c r="U56" s="40">
        <f t="shared" si="4"/>
      </c>
      <c r="V56" s="41">
        <f t="shared" si="5"/>
      </c>
      <c r="W56">
        <f t="shared" si="18"/>
        <v>0</v>
      </c>
      <c r="X56">
        <f t="shared" si="19"/>
        <v>0</v>
      </c>
      <c r="AB56">
        <f t="shared" si="20"/>
        <v>0</v>
      </c>
      <c r="AC56" s="30">
        <f t="shared" si="21"/>
        <v>0</v>
      </c>
      <c r="AD56" s="31">
        <f t="shared" si="22"/>
        <v>0</v>
      </c>
      <c r="AE56" s="31">
        <f t="shared" si="23"/>
        <v>0</v>
      </c>
      <c r="AF56" s="31">
        <f t="shared" si="24"/>
        <v>0</v>
      </c>
      <c r="AG56" s="31">
        <f t="shared" si="25"/>
        <v>0</v>
      </c>
      <c r="AH56" s="31">
        <f t="shared" si="26"/>
        <v>0</v>
      </c>
      <c r="AI56">
        <f t="shared" si="27"/>
        <v>0</v>
      </c>
      <c r="AJ56">
        <f t="shared" si="28"/>
        <v>0</v>
      </c>
      <c r="AK56">
        <f t="shared" si="29"/>
        <v>0</v>
      </c>
    </row>
    <row r="57" spans="1:37" ht="12.75">
      <c r="A57" s="14"/>
      <c r="B57" s="14"/>
      <c r="C57" s="14"/>
      <c r="D57" s="32"/>
      <c r="E57" s="98"/>
      <c r="F57" s="38"/>
      <c r="G57" s="38"/>
      <c r="H57" s="38"/>
      <c r="I57" s="38"/>
      <c r="J57" s="38"/>
      <c r="K57" s="38"/>
      <c r="L57" s="38"/>
      <c r="M57" s="38"/>
      <c r="N57" s="38"/>
      <c r="O57" s="38"/>
      <c r="P57" s="38"/>
      <c r="Q57" s="37">
        <f t="shared" si="0"/>
        <v>0</v>
      </c>
      <c r="R57" s="37">
        <f t="shared" si="1"/>
        <v>0</v>
      </c>
      <c r="S57" s="37">
        <f t="shared" si="2"/>
        <v>0</v>
      </c>
      <c r="T57" s="39">
        <f t="shared" si="3"/>
        <v>0</v>
      </c>
      <c r="U57" s="40">
        <f t="shared" si="4"/>
      </c>
      <c r="V57" s="41">
        <f t="shared" si="5"/>
      </c>
      <c r="W57">
        <f t="shared" si="18"/>
        <v>0</v>
      </c>
      <c r="X57">
        <f t="shared" si="19"/>
        <v>0</v>
      </c>
      <c r="AB57">
        <f t="shared" si="20"/>
        <v>0</v>
      </c>
      <c r="AC57" s="30">
        <f t="shared" si="21"/>
        <v>0</v>
      </c>
      <c r="AD57" s="31">
        <f t="shared" si="22"/>
        <v>0</v>
      </c>
      <c r="AE57" s="31">
        <f t="shared" si="23"/>
        <v>0</v>
      </c>
      <c r="AF57" s="31">
        <f t="shared" si="24"/>
        <v>0</v>
      </c>
      <c r="AG57" s="31">
        <f t="shared" si="25"/>
        <v>0</v>
      </c>
      <c r="AH57" s="31">
        <f t="shared" si="26"/>
        <v>0</v>
      </c>
      <c r="AI57">
        <f t="shared" si="27"/>
        <v>0</v>
      </c>
      <c r="AJ57">
        <f t="shared" si="28"/>
        <v>0</v>
      </c>
      <c r="AK57">
        <f t="shared" si="29"/>
        <v>0</v>
      </c>
    </row>
    <row r="58" spans="1:37" ht="12.75">
      <c r="A58" s="14"/>
      <c r="B58" s="14"/>
      <c r="C58" s="14"/>
      <c r="D58" s="32"/>
      <c r="E58" s="98"/>
      <c r="F58" s="38"/>
      <c r="G58" s="38"/>
      <c r="H58" s="38"/>
      <c r="I58" s="38"/>
      <c r="J58" s="38"/>
      <c r="K58" s="38"/>
      <c r="L58" s="38"/>
      <c r="M58" s="38"/>
      <c r="N58" s="38"/>
      <c r="O58" s="38"/>
      <c r="P58" s="38"/>
      <c r="Q58" s="37">
        <f t="shared" si="0"/>
        <v>0</v>
      </c>
      <c r="R58" s="37">
        <f t="shared" si="1"/>
        <v>0</v>
      </c>
      <c r="S58" s="37">
        <f t="shared" si="2"/>
        <v>0</v>
      </c>
      <c r="T58" s="39">
        <f t="shared" si="3"/>
        <v>0</v>
      </c>
      <c r="U58" s="40">
        <f t="shared" si="4"/>
      </c>
      <c r="V58" s="41">
        <f t="shared" si="5"/>
      </c>
      <c r="W58">
        <f t="shared" si="18"/>
        <v>0</v>
      </c>
      <c r="X58">
        <f t="shared" si="19"/>
        <v>0</v>
      </c>
      <c r="AB58">
        <f t="shared" si="20"/>
        <v>0</v>
      </c>
      <c r="AC58" s="30">
        <f t="shared" si="21"/>
        <v>0</v>
      </c>
      <c r="AD58" s="31">
        <f t="shared" si="22"/>
        <v>0</v>
      </c>
      <c r="AE58" s="31">
        <f t="shared" si="23"/>
        <v>0</v>
      </c>
      <c r="AF58" s="31">
        <f t="shared" si="24"/>
        <v>0</v>
      </c>
      <c r="AG58" s="31">
        <f t="shared" si="25"/>
        <v>0</v>
      </c>
      <c r="AH58" s="31">
        <f t="shared" si="26"/>
        <v>0</v>
      </c>
      <c r="AI58">
        <f t="shared" si="27"/>
        <v>0</v>
      </c>
      <c r="AJ58">
        <f t="shared" si="28"/>
        <v>0</v>
      </c>
      <c r="AK58">
        <f t="shared" si="29"/>
        <v>0</v>
      </c>
    </row>
    <row r="59" spans="1:37" ht="12.75">
      <c r="A59" s="14"/>
      <c r="B59" s="14"/>
      <c r="C59" s="14"/>
      <c r="D59" s="32"/>
      <c r="E59" s="98"/>
      <c r="F59" s="38"/>
      <c r="G59" s="38"/>
      <c r="H59" s="38"/>
      <c r="I59" s="38"/>
      <c r="J59" s="38"/>
      <c r="K59" s="38"/>
      <c r="L59" s="38"/>
      <c r="M59" s="38"/>
      <c r="N59" s="38"/>
      <c r="O59" s="38"/>
      <c r="P59" s="38"/>
      <c r="Q59" s="37">
        <f t="shared" si="0"/>
        <v>0</v>
      </c>
      <c r="R59" s="37">
        <f t="shared" si="1"/>
        <v>0</v>
      </c>
      <c r="S59" s="37">
        <f t="shared" si="2"/>
        <v>0</v>
      </c>
      <c r="T59" s="39">
        <f t="shared" si="3"/>
        <v>0</v>
      </c>
      <c r="U59" s="40">
        <f t="shared" si="4"/>
      </c>
      <c r="V59" s="41">
        <f t="shared" si="5"/>
      </c>
      <c r="W59">
        <f t="shared" si="18"/>
        <v>0</v>
      </c>
      <c r="X59">
        <f t="shared" si="19"/>
        <v>0</v>
      </c>
      <c r="AB59">
        <f t="shared" si="20"/>
        <v>0</v>
      </c>
      <c r="AC59" s="30">
        <f t="shared" si="21"/>
        <v>0</v>
      </c>
      <c r="AD59" s="31">
        <f t="shared" si="22"/>
        <v>0</v>
      </c>
      <c r="AE59" s="31">
        <f t="shared" si="23"/>
        <v>0</v>
      </c>
      <c r="AF59" s="31">
        <f t="shared" si="24"/>
        <v>0</v>
      </c>
      <c r="AG59" s="31">
        <f t="shared" si="25"/>
        <v>0</v>
      </c>
      <c r="AH59" s="31">
        <f t="shared" si="26"/>
        <v>0</v>
      </c>
      <c r="AI59">
        <f t="shared" si="27"/>
        <v>0</v>
      </c>
      <c r="AJ59">
        <f t="shared" si="28"/>
        <v>0</v>
      </c>
      <c r="AK59">
        <f t="shared" si="29"/>
        <v>0</v>
      </c>
    </row>
    <row r="60" spans="1:37" ht="12.75">
      <c r="A60" s="14"/>
      <c r="B60" s="14"/>
      <c r="C60" s="14"/>
      <c r="D60" s="32"/>
      <c r="E60" s="98"/>
      <c r="F60" s="38"/>
      <c r="G60" s="38"/>
      <c r="H60" s="38"/>
      <c r="I60" s="38"/>
      <c r="J60" s="38"/>
      <c r="K60" s="38"/>
      <c r="L60" s="38"/>
      <c r="M60" s="38"/>
      <c r="N60" s="38"/>
      <c r="O60" s="38"/>
      <c r="P60" s="38"/>
      <c r="Q60" s="37">
        <f t="shared" si="0"/>
        <v>0</v>
      </c>
      <c r="R60" s="37">
        <f t="shared" si="1"/>
        <v>0</v>
      </c>
      <c r="S60" s="37">
        <f t="shared" si="2"/>
        <v>0</v>
      </c>
      <c r="T60" s="39">
        <f t="shared" si="3"/>
        <v>0</v>
      </c>
      <c r="U60" s="40">
        <f t="shared" si="4"/>
      </c>
      <c r="V60" s="41">
        <f t="shared" si="5"/>
      </c>
      <c r="W60">
        <f t="shared" si="18"/>
        <v>0</v>
      </c>
      <c r="X60">
        <f t="shared" si="19"/>
        <v>0</v>
      </c>
      <c r="AB60">
        <f t="shared" si="20"/>
        <v>0</v>
      </c>
      <c r="AC60" s="30">
        <f t="shared" si="21"/>
        <v>0</v>
      </c>
      <c r="AD60" s="31">
        <f t="shared" si="22"/>
        <v>0</v>
      </c>
      <c r="AE60" s="31">
        <f t="shared" si="23"/>
        <v>0</v>
      </c>
      <c r="AF60" s="31">
        <f t="shared" si="24"/>
        <v>0</v>
      </c>
      <c r="AG60" s="31">
        <f t="shared" si="25"/>
        <v>0</v>
      </c>
      <c r="AH60" s="31">
        <f t="shared" si="26"/>
        <v>0</v>
      </c>
      <c r="AI60">
        <f t="shared" si="27"/>
        <v>0</v>
      </c>
      <c r="AJ60">
        <f t="shared" si="28"/>
        <v>0</v>
      </c>
      <c r="AK60">
        <f t="shared" si="29"/>
        <v>0</v>
      </c>
    </row>
    <row r="61" spans="1:37" ht="12.75">
      <c r="A61" s="14"/>
      <c r="B61" s="14"/>
      <c r="C61" s="14"/>
      <c r="D61" s="32"/>
      <c r="E61" s="98"/>
      <c r="F61" s="38"/>
      <c r="G61" s="38"/>
      <c r="H61" s="38"/>
      <c r="I61" s="38"/>
      <c r="J61" s="38"/>
      <c r="K61" s="38"/>
      <c r="L61" s="38"/>
      <c r="M61" s="38"/>
      <c r="N61" s="38"/>
      <c r="O61" s="38"/>
      <c r="P61" s="38"/>
      <c r="Q61" s="37">
        <f t="shared" si="0"/>
        <v>0</v>
      </c>
      <c r="R61" s="37">
        <f t="shared" si="1"/>
        <v>0</v>
      </c>
      <c r="S61" s="37">
        <f t="shared" si="2"/>
        <v>0</v>
      </c>
      <c r="T61" s="39">
        <f t="shared" si="3"/>
        <v>0</v>
      </c>
      <c r="U61" s="40">
        <f t="shared" si="4"/>
      </c>
      <c r="V61" s="41">
        <f t="shared" si="5"/>
      </c>
      <c r="W61">
        <f t="shared" si="18"/>
        <v>0</v>
      </c>
      <c r="X61">
        <f t="shared" si="19"/>
        <v>0</v>
      </c>
      <c r="AB61">
        <f t="shared" si="20"/>
        <v>0</v>
      </c>
      <c r="AC61" s="30">
        <f t="shared" si="21"/>
        <v>0</v>
      </c>
      <c r="AD61" s="31">
        <f t="shared" si="22"/>
        <v>0</v>
      </c>
      <c r="AE61" s="31">
        <f t="shared" si="23"/>
        <v>0</v>
      </c>
      <c r="AF61" s="31">
        <f t="shared" si="24"/>
        <v>0</v>
      </c>
      <c r="AG61" s="31">
        <f t="shared" si="25"/>
        <v>0</v>
      </c>
      <c r="AH61" s="31">
        <f t="shared" si="26"/>
        <v>0</v>
      </c>
      <c r="AI61">
        <f t="shared" si="27"/>
        <v>0</v>
      </c>
      <c r="AJ61">
        <f t="shared" si="28"/>
        <v>0</v>
      </c>
      <c r="AK61">
        <f t="shared" si="29"/>
        <v>0</v>
      </c>
    </row>
    <row r="62" spans="1:37" ht="12.75">
      <c r="A62" s="14"/>
      <c r="B62" s="14"/>
      <c r="C62" s="14"/>
      <c r="D62" s="32"/>
      <c r="E62" s="98"/>
      <c r="F62" s="38"/>
      <c r="G62" s="38"/>
      <c r="H62" s="38"/>
      <c r="I62" s="38"/>
      <c r="J62" s="38"/>
      <c r="K62" s="38"/>
      <c r="L62" s="38"/>
      <c r="M62" s="38"/>
      <c r="N62" s="38"/>
      <c r="O62" s="38"/>
      <c r="P62" s="38"/>
      <c r="Q62" s="37">
        <f t="shared" si="0"/>
        <v>0</v>
      </c>
      <c r="R62" s="37">
        <f t="shared" si="1"/>
        <v>0</v>
      </c>
      <c r="S62" s="37">
        <f t="shared" si="2"/>
        <v>0</v>
      </c>
      <c r="T62" s="39">
        <f t="shared" si="3"/>
        <v>0</v>
      </c>
      <c r="U62" s="40">
        <f t="shared" si="4"/>
      </c>
      <c r="V62" s="41">
        <f t="shared" si="5"/>
      </c>
      <c r="W62">
        <f t="shared" si="18"/>
        <v>0</v>
      </c>
      <c r="X62">
        <f t="shared" si="19"/>
        <v>0</v>
      </c>
      <c r="AB62">
        <f t="shared" si="20"/>
        <v>0</v>
      </c>
      <c r="AC62" s="30">
        <f t="shared" si="21"/>
        <v>0</v>
      </c>
      <c r="AD62" s="31">
        <f t="shared" si="22"/>
        <v>0</v>
      </c>
      <c r="AE62" s="31">
        <f t="shared" si="23"/>
        <v>0</v>
      </c>
      <c r="AF62" s="31">
        <f t="shared" si="24"/>
        <v>0</v>
      </c>
      <c r="AG62" s="31">
        <f t="shared" si="25"/>
        <v>0</v>
      </c>
      <c r="AH62" s="31">
        <f t="shared" si="26"/>
        <v>0</v>
      </c>
      <c r="AI62">
        <f t="shared" si="27"/>
        <v>0</v>
      </c>
      <c r="AJ62">
        <f t="shared" si="28"/>
        <v>0</v>
      </c>
      <c r="AK62">
        <f t="shared" si="29"/>
        <v>0</v>
      </c>
    </row>
    <row r="63" spans="1:37" ht="12.75">
      <c r="A63" s="14"/>
      <c r="B63" s="14"/>
      <c r="C63" s="14"/>
      <c r="D63" s="32"/>
      <c r="E63" s="98"/>
      <c r="F63" s="38"/>
      <c r="G63" s="38"/>
      <c r="H63" s="38"/>
      <c r="I63" s="38"/>
      <c r="J63" s="38"/>
      <c r="K63" s="38"/>
      <c r="L63" s="38"/>
      <c r="M63" s="38"/>
      <c r="N63" s="38"/>
      <c r="O63" s="38"/>
      <c r="P63" s="38"/>
      <c r="Q63" s="37">
        <f t="shared" si="0"/>
        <v>0</v>
      </c>
      <c r="R63" s="37">
        <f t="shared" si="1"/>
        <v>0</v>
      </c>
      <c r="S63" s="37">
        <f t="shared" si="2"/>
        <v>0</v>
      </c>
      <c r="T63" s="39">
        <f t="shared" si="3"/>
        <v>0</v>
      </c>
      <c r="U63" s="40">
        <f t="shared" si="4"/>
      </c>
      <c r="V63" s="41">
        <f t="shared" si="5"/>
      </c>
      <c r="W63">
        <f t="shared" si="18"/>
        <v>0</v>
      </c>
      <c r="X63">
        <f t="shared" si="19"/>
        <v>0</v>
      </c>
      <c r="AB63">
        <f t="shared" si="20"/>
        <v>0</v>
      </c>
      <c r="AC63" s="30">
        <f t="shared" si="21"/>
        <v>0</v>
      </c>
      <c r="AD63" s="31">
        <f t="shared" si="22"/>
        <v>0</v>
      </c>
      <c r="AE63" s="31">
        <f t="shared" si="23"/>
        <v>0</v>
      </c>
      <c r="AF63" s="31">
        <f t="shared" si="24"/>
        <v>0</v>
      </c>
      <c r="AG63" s="31">
        <f t="shared" si="25"/>
        <v>0</v>
      </c>
      <c r="AH63" s="31">
        <f t="shared" si="26"/>
        <v>0</v>
      </c>
      <c r="AI63">
        <f t="shared" si="27"/>
        <v>0</v>
      </c>
      <c r="AJ63">
        <f t="shared" si="28"/>
        <v>0</v>
      </c>
      <c r="AK63">
        <f t="shared" si="29"/>
        <v>0</v>
      </c>
    </row>
    <row r="64" spans="1:37" ht="12.75">
      <c r="A64" s="14"/>
      <c r="B64" s="14"/>
      <c r="C64" s="14"/>
      <c r="D64" s="32"/>
      <c r="E64" s="98"/>
      <c r="F64" s="38"/>
      <c r="G64" s="38"/>
      <c r="H64" s="38"/>
      <c r="I64" s="38"/>
      <c r="J64" s="38"/>
      <c r="K64" s="38"/>
      <c r="L64" s="38"/>
      <c r="M64" s="38"/>
      <c r="N64" s="38"/>
      <c r="O64" s="38"/>
      <c r="P64" s="38"/>
      <c r="Q64" s="37">
        <f t="shared" si="0"/>
        <v>0</v>
      </c>
      <c r="R64" s="37">
        <f t="shared" si="1"/>
        <v>0</v>
      </c>
      <c r="S64" s="37">
        <f t="shared" si="2"/>
        <v>0</v>
      </c>
      <c r="T64" s="39">
        <f t="shared" si="3"/>
        <v>0</v>
      </c>
      <c r="U64" s="40">
        <f t="shared" si="4"/>
      </c>
      <c r="V64" s="41">
        <f t="shared" si="5"/>
      </c>
      <c r="W64">
        <f t="shared" si="18"/>
        <v>0</v>
      </c>
      <c r="X64">
        <f t="shared" si="19"/>
        <v>0</v>
      </c>
      <c r="AB64">
        <f t="shared" si="20"/>
        <v>0</v>
      </c>
      <c r="AC64" s="30">
        <f t="shared" si="21"/>
        <v>0</v>
      </c>
      <c r="AD64" s="31">
        <f t="shared" si="22"/>
        <v>0</v>
      </c>
      <c r="AE64" s="31">
        <f t="shared" si="23"/>
        <v>0</v>
      </c>
      <c r="AF64" s="31">
        <f t="shared" si="24"/>
        <v>0</v>
      </c>
      <c r="AG64" s="31">
        <f t="shared" si="25"/>
        <v>0</v>
      </c>
      <c r="AH64" s="31">
        <f t="shared" si="26"/>
        <v>0</v>
      </c>
      <c r="AI64">
        <f t="shared" si="27"/>
        <v>0</v>
      </c>
      <c r="AJ64">
        <f t="shared" si="28"/>
        <v>0</v>
      </c>
      <c r="AK64">
        <f t="shared" si="29"/>
        <v>0</v>
      </c>
    </row>
    <row r="65" spans="1:37" ht="12.75">
      <c r="A65" s="14"/>
      <c r="B65" s="14"/>
      <c r="C65" s="14"/>
      <c r="D65" s="32"/>
      <c r="E65" s="98"/>
      <c r="F65" s="38"/>
      <c r="G65" s="38"/>
      <c r="H65" s="38"/>
      <c r="I65" s="38"/>
      <c r="J65" s="38"/>
      <c r="K65" s="38"/>
      <c r="L65" s="38"/>
      <c r="M65" s="38"/>
      <c r="N65" s="38"/>
      <c r="O65" s="38"/>
      <c r="P65" s="38"/>
      <c r="Q65" s="37">
        <f t="shared" si="0"/>
        <v>0</v>
      </c>
      <c r="R65" s="37">
        <f t="shared" si="1"/>
        <v>0</v>
      </c>
      <c r="S65" s="37">
        <f t="shared" si="2"/>
        <v>0</v>
      </c>
      <c r="T65" s="39">
        <f t="shared" si="3"/>
        <v>0</v>
      </c>
      <c r="U65" s="40">
        <f t="shared" si="4"/>
      </c>
      <c r="V65" s="41">
        <f t="shared" si="5"/>
      </c>
      <c r="W65">
        <f t="shared" si="18"/>
        <v>0</v>
      </c>
      <c r="X65">
        <f t="shared" si="19"/>
        <v>0</v>
      </c>
      <c r="AB65">
        <f t="shared" si="20"/>
        <v>0</v>
      </c>
      <c r="AC65" s="30">
        <f t="shared" si="21"/>
        <v>0</v>
      </c>
      <c r="AD65" s="31">
        <f t="shared" si="22"/>
        <v>0</v>
      </c>
      <c r="AE65" s="31">
        <f t="shared" si="23"/>
        <v>0</v>
      </c>
      <c r="AF65" s="31">
        <f t="shared" si="24"/>
        <v>0</v>
      </c>
      <c r="AG65" s="31">
        <f t="shared" si="25"/>
        <v>0</v>
      </c>
      <c r="AH65" s="31">
        <f t="shared" si="26"/>
        <v>0</v>
      </c>
      <c r="AI65">
        <f t="shared" si="27"/>
        <v>0</v>
      </c>
      <c r="AJ65">
        <f t="shared" si="28"/>
        <v>0</v>
      </c>
      <c r="AK65">
        <f t="shared" si="29"/>
        <v>0</v>
      </c>
    </row>
    <row r="66" spans="1:37" ht="12.75">
      <c r="A66" s="14"/>
      <c r="B66" s="14"/>
      <c r="C66" s="14"/>
      <c r="D66" s="32"/>
      <c r="E66" s="98"/>
      <c r="F66" s="38"/>
      <c r="G66" s="38"/>
      <c r="H66" s="38"/>
      <c r="I66" s="38"/>
      <c r="J66" s="38"/>
      <c r="K66" s="38"/>
      <c r="L66" s="38"/>
      <c r="M66" s="38"/>
      <c r="N66" s="38"/>
      <c r="O66" s="38"/>
      <c r="P66" s="38"/>
      <c r="Q66" s="37">
        <f t="shared" si="0"/>
        <v>0</v>
      </c>
      <c r="R66" s="37">
        <f t="shared" si="1"/>
        <v>0</v>
      </c>
      <c r="S66" s="37">
        <f t="shared" si="2"/>
        <v>0</v>
      </c>
      <c r="T66" s="39">
        <f t="shared" si="3"/>
        <v>0</v>
      </c>
      <c r="U66" s="40">
        <f t="shared" si="4"/>
      </c>
      <c r="V66" s="41">
        <f t="shared" si="5"/>
      </c>
      <c r="W66">
        <f t="shared" si="18"/>
        <v>0</v>
      </c>
      <c r="X66">
        <f t="shared" si="19"/>
        <v>0</v>
      </c>
      <c r="AB66">
        <f t="shared" si="20"/>
        <v>0</v>
      </c>
      <c r="AC66" s="30">
        <f t="shared" si="21"/>
        <v>0</v>
      </c>
      <c r="AD66" s="31">
        <f t="shared" si="22"/>
        <v>0</v>
      </c>
      <c r="AE66" s="31">
        <f t="shared" si="23"/>
        <v>0</v>
      </c>
      <c r="AF66" s="31">
        <f t="shared" si="24"/>
        <v>0</v>
      </c>
      <c r="AG66" s="31">
        <f t="shared" si="25"/>
        <v>0</v>
      </c>
      <c r="AH66" s="31">
        <f t="shared" si="26"/>
        <v>0</v>
      </c>
      <c r="AI66">
        <f t="shared" si="27"/>
        <v>0</v>
      </c>
      <c r="AJ66">
        <f t="shared" si="28"/>
        <v>0</v>
      </c>
      <c r="AK66">
        <f t="shared" si="29"/>
        <v>0</v>
      </c>
    </row>
    <row r="67" spans="1:37" ht="12.75">
      <c r="A67" s="14"/>
      <c r="B67" s="14"/>
      <c r="C67" s="14"/>
      <c r="D67" s="32"/>
      <c r="E67" s="98"/>
      <c r="F67" s="38"/>
      <c r="G67" s="38"/>
      <c r="H67" s="38"/>
      <c r="I67" s="38"/>
      <c r="J67" s="38"/>
      <c r="K67" s="38"/>
      <c r="L67" s="38"/>
      <c r="M67" s="38"/>
      <c r="N67" s="38"/>
      <c r="O67" s="38"/>
      <c r="P67" s="38"/>
      <c r="Q67" s="37">
        <f t="shared" si="0"/>
        <v>0</v>
      </c>
      <c r="R67" s="37">
        <f t="shared" si="1"/>
        <v>0</v>
      </c>
      <c r="S67" s="37">
        <f t="shared" si="2"/>
        <v>0</v>
      </c>
      <c r="T67" s="39">
        <f t="shared" si="3"/>
        <v>0</v>
      </c>
      <c r="U67" s="40">
        <f t="shared" si="4"/>
      </c>
      <c r="V67" s="41">
        <f t="shared" si="5"/>
      </c>
      <c r="W67">
        <f t="shared" si="18"/>
        <v>0</v>
      </c>
      <c r="X67">
        <f t="shared" si="19"/>
        <v>0</v>
      </c>
      <c r="AB67">
        <f t="shared" si="20"/>
        <v>0</v>
      </c>
      <c r="AC67" s="30">
        <f t="shared" si="21"/>
        <v>0</v>
      </c>
      <c r="AD67" s="31">
        <f t="shared" si="22"/>
        <v>0</v>
      </c>
      <c r="AE67" s="31">
        <f t="shared" si="23"/>
        <v>0</v>
      </c>
      <c r="AF67" s="31">
        <f t="shared" si="24"/>
        <v>0</v>
      </c>
      <c r="AG67" s="31">
        <f t="shared" si="25"/>
        <v>0</v>
      </c>
      <c r="AH67" s="31">
        <f t="shared" si="26"/>
        <v>0</v>
      </c>
      <c r="AI67">
        <f t="shared" si="27"/>
        <v>0</v>
      </c>
      <c r="AJ67">
        <f t="shared" si="28"/>
        <v>0</v>
      </c>
      <c r="AK67">
        <f t="shared" si="29"/>
        <v>0</v>
      </c>
    </row>
    <row r="68" spans="1:37" ht="12.75">
      <c r="A68" s="14"/>
      <c r="B68" s="14"/>
      <c r="C68" s="14"/>
      <c r="D68" s="32"/>
      <c r="E68" s="98"/>
      <c r="F68" s="38"/>
      <c r="G68" s="38"/>
      <c r="H68" s="38"/>
      <c r="I68" s="38"/>
      <c r="J68" s="38"/>
      <c r="K68" s="38"/>
      <c r="L68" s="38"/>
      <c r="M68" s="38"/>
      <c r="N68" s="38"/>
      <c r="O68" s="38"/>
      <c r="P68" s="38"/>
      <c r="Q68" s="37">
        <f aca="true" t="shared" si="30" ref="Q68:Q82">IF(AND(E68=0,SUM(F68:P68)&gt;0),"",(F68+G68+H68+I68+J68)/5)</f>
        <v>0</v>
      </c>
      <c r="R68" s="37">
        <f aca="true" t="shared" si="31" ref="R68:R82">IF(AND(E68=0,SUM(F68:P68)&gt;0),"",(M68+N68+O68)/3)</f>
        <v>0</v>
      </c>
      <c r="S68" s="37">
        <f aca="true" t="shared" si="32" ref="S68:S82">IF(AND(E68=0,SUM(F68:P68)&gt;0),"Mankhöjd",(Q68+2*K68+L68)/4)</f>
        <v>0</v>
      </c>
      <c r="T68" s="39">
        <f aca="true" t="shared" si="33" ref="T68:T82">IF(AND(E68=0,SUM(F68:P68)&gt;0),"saknas",(Q68+2*R68+2*P68)/5)</f>
        <v>0</v>
      </c>
      <c r="U68" s="40">
        <f aca="true" t="shared" si="34" ref="U68:U82">IF(AND(ISNUMBER(S68),S68&gt;=7.5,MIN(F68:J68)&gt;=7,MIN(K68,L68)&gt;=8)=TRUE,"X","")</f>
      </c>
      <c r="V68" s="41">
        <f aca="true" t="shared" si="35" ref="V68:V82">IF(AND(ISNUMBER(S68),MIN(F68:J68,P68)&gt;=7,T68&gt;=7.5,(OR((AND(M68&gt;=7,N68&gt;=7,O68&gt;=8)),(AND(M68&gt;=8,N68&gt;=7,O68&gt;=7)),(AND(M68&gt;=7,N68&gt;=8,O68&gt;=7)))))=TRUE,"X","")</f>
      </c>
      <c r="W68">
        <f t="shared" si="18"/>
        <v>0</v>
      </c>
      <c r="X68">
        <f t="shared" si="19"/>
        <v>0</v>
      </c>
      <c r="AB68">
        <f t="shared" si="20"/>
        <v>0</v>
      </c>
      <c r="AC68" s="30">
        <f t="shared" si="21"/>
        <v>0</v>
      </c>
      <c r="AD68" s="31">
        <f t="shared" si="22"/>
        <v>0</v>
      </c>
      <c r="AE68" s="31">
        <f t="shared" si="23"/>
        <v>0</v>
      </c>
      <c r="AF68" s="31">
        <f t="shared" si="24"/>
        <v>0</v>
      </c>
      <c r="AG68" s="31">
        <f t="shared" si="25"/>
        <v>0</v>
      </c>
      <c r="AH68" s="31">
        <f t="shared" si="26"/>
        <v>0</v>
      </c>
      <c r="AI68">
        <f t="shared" si="27"/>
        <v>0</v>
      </c>
      <c r="AJ68">
        <f t="shared" si="28"/>
        <v>0</v>
      </c>
      <c r="AK68">
        <f t="shared" si="29"/>
        <v>0</v>
      </c>
    </row>
    <row r="69" spans="1:37" ht="12.75">
      <c r="A69" s="14"/>
      <c r="B69" s="14"/>
      <c r="C69" s="14"/>
      <c r="D69" s="32"/>
      <c r="E69" s="98"/>
      <c r="F69" s="38"/>
      <c r="G69" s="38"/>
      <c r="H69" s="38"/>
      <c r="I69" s="38"/>
      <c r="J69" s="38"/>
      <c r="K69" s="38"/>
      <c r="L69" s="38"/>
      <c r="M69" s="38"/>
      <c r="N69" s="38"/>
      <c r="O69" s="38"/>
      <c r="P69" s="38"/>
      <c r="Q69" s="37">
        <f t="shared" si="30"/>
        <v>0</v>
      </c>
      <c r="R69" s="37">
        <f t="shared" si="31"/>
        <v>0</v>
      </c>
      <c r="S69" s="37">
        <f t="shared" si="32"/>
        <v>0</v>
      </c>
      <c r="T69" s="39">
        <f t="shared" si="33"/>
        <v>0</v>
      </c>
      <c r="U69" s="40">
        <f t="shared" si="34"/>
      </c>
      <c r="V69" s="41">
        <f t="shared" si="35"/>
      </c>
      <c r="W69">
        <f t="shared" si="18"/>
        <v>0</v>
      </c>
      <c r="X69">
        <f t="shared" si="19"/>
        <v>0</v>
      </c>
      <c r="AB69">
        <f t="shared" si="20"/>
        <v>0</v>
      </c>
      <c r="AC69" s="30">
        <f t="shared" si="21"/>
        <v>0</v>
      </c>
      <c r="AD69" s="31">
        <f t="shared" si="22"/>
        <v>0</v>
      </c>
      <c r="AE69" s="31">
        <f t="shared" si="23"/>
        <v>0</v>
      </c>
      <c r="AF69" s="31">
        <f t="shared" si="24"/>
        <v>0</v>
      </c>
      <c r="AG69" s="31">
        <f t="shared" si="25"/>
        <v>0</v>
      </c>
      <c r="AH69" s="31">
        <f t="shared" si="26"/>
        <v>0</v>
      </c>
      <c r="AI69">
        <f t="shared" si="27"/>
        <v>0</v>
      </c>
      <c r="AJ69">
        <f t="shared" si="28"/>
        <v>0</v>
      </c>
      <c r="AK69">
        <f t="shared" si="29"/>
        <v>0</v>
      </c>
    </row>
    <row r="70" spans="1:37" ht="12.75">
      <c r="A70" s="14"/>
      <c r="B70" s="14"/>
      <c r="C70" s="14"/>
      <c r="D70" s="32"/>
      <c r="E70" s="98"/>
      <c r="F70" s="38"/>
      <c r="G70" s="38"/>
      <c r="H70" s="38"/>
      <c r="I70" s="38"/>
      <c r="J70" s="38"/>
      <c r="K70" s="38"/>
      <c r="L70" s="38"/>
      <c r="M70" s="38"/>
      <c r="N70" s="38"/>
      <c r="O70" s="38"/>
      <c r="P70" s="38"/>
      <c r="Q70" s="37">
        <f t="shared" si="30"/>
        <v>0</v>
      </c>
      <c r="R70" s="37">
        <f t="shared" si="31"/>
        <v>0</v>
      </c>
      <c r="S70" s="37">
        <f t="shared" si="32"/>
        <v>0</v>
      </c>
      <c r="T70" s="39">
        <f t="shared" si="33"/>
        <v>0</v>
      </c>
      <c r="U70" s="40">
        <f t="shared" si="34"/>
      </c>
      <c r="V70" s="41">
        <f t="shared" si="35"/>
      </c>
      <c r="W70">
        <f t="shared" si="18"/>
        <v>0</v>
      </c>
      <c r="X70">
        <f t="shared" si="19"/>
        <v>0</v>
      </c>
      <c r="AB70">
        <f t="shared" si="20"/>
        <v>0</v>
      </c>
      <c r="AC70" s="30">
        <f t="shared" si="21"/>
        <v>0</v>
      </c>
      <c r="AD70" s="31">
        <f t="shared" si="22"/>
        <v>0</v>
      </c>
      <c r="AE70" s="31">
        <f t="shared" si="23"/>
        <v>0</v>
      </c>
      <c r="AF70" s="31">
        <f t="shared" si="24"/>
        <v>0</v>
      </c>
      <c r="AG70" s="31">
        <f t="shared" si="25"/>
        <v>0</v>
      </c>
      <c r="AH70" s="31">
        <f t="shared" si="26"/>
        <v>0</v>
      </c>
      <c r="AI70">
        <f t="shared" si="27"/>
        <v>0</v>
      </c>
      <c r="AJ70">
        <f t="shared" si="28"/>
        <v>0</v>
      </c>
      <c r="AK70">
        <f t="shared" si="29"/>
        <v>0</v>
      </c>
    </row>
    <row r="71" spans="1:37" ht="12.75">
      <c r="A71" s="14"/>
      <c r="B71" s="14"/>
      <c r="C71" s="14"/>
      <c r="D71" s="32"/>
      <c r="E71" s="98"/>
      <c r="F71" s="38"/>
      <c r="G71" s="38"/>
      <c r="H71" s="38"/>
      <c r="I71" s="38"/>
      <c r="J71" s="38"/>
      <c r="K71" s="38"/>
      <c r="L71" s="38"/>
      <c r="M71" s="38"/>
      <c r="N71" s="38"/>
      <c r="O71" s="38"/>
      <c r="P71" s="38"/>
      <c r="Q71" s="37">
        <f t="shared" si="30"/>
        <v>0</v>
      </c>
      <c r="R71" s="37">
        <f t="shared" si="31"/>
        <v>0</v>
      </c>
      <c r="S71" s="37">
        <f t="shared" si="32"/>
        <v>0</v>
      </c>
      <c r="T71" s="39">
        <f t="shared" si="33"/>
        <v>0</v>
      </c>
      <c r="U71" s="40">
        <f t="shared" si="34"/>
      </c>
      <c r="V71" s="41">
        <f t="shared" si="35"/>
      </c>
      <c r="W71">
        <f t="shared" si="18"/>
        <v>0</v>
      </c>
      <c r="X71">
        <f t="shared" si="19"/>
        <v>0</v>
      </c>
      <c r="AB71">
        <f t="shared" si="20"/>
        <v>0</v>
      </c>
      <c r="AC71" s="30">
        <f t="shared" si="21"/>
        <v>0</v>
      </c>
      <c r="AD71" s="31">
        <f t="shared" si="22"/>
        <v>0</v>
      </c>
      <c r="AE71" s="31">
        <f t="shared" si="23"/>
        <v>0</v>
      </c>
      <c r="AF71" s="31">
        <f t="shared" si="24"/>
        <v>0</v>
      </c>
      <c r="AG71" s="31">
        <f t="shared" si="25"/>
        <v>0</v>
      </c>
      <c r="AH71" s="31">
        <f t="shared" si="26"/>
        <v>0</v>
      </c>
      <c r="AI71">
        <f t="shared" si="27"/>
        <v>0</v>
      </c>
      <c r="AJ71">
        <f t="shared" si="28"/>
        <v>0</v>
      </c>
      <c r="AK71">
        <f t="shared" si="29"/>
        <v>0</v>
      </c>
    </row>
    <row r="72" spans="1:37" ht="12.75">
      <c r="A72" s="14"/>
      <c r="B72" s="14"/>
      <c r="C72" s="14"/>
      <c r="D72" s="32"/>
      <c r="E72" s="98"/>
      <c r="F72" s="38"/>
      <c r="G72" s="38"/>
      <c r="H72" s="38"/>
      <c r="I72" s="38"/>
      <c r="J72" s="38"/>
      <c r="K72" s="38"/>
      <c r="L72" s="38"/>
      <c r="M72" s="38"/>
      <c r="N72" s="38"/>
      <c r="O72" s="38"/>
      <c r="P72" s="38"/>
      <c r="Q72" s="37">
        <f t="shared" si="30"/>
        <v>0</v>
      </c>
      <c r="R72" s="37">
        <f t="shared" si="31"/>
        <v>0</v>
      </c>
      <c r="S72" s="37">
        <f t="shared" si="32"/>
        <v>0</v>
      </c>
      <c r="T72" s="39">
        <f t="shared" si="33"/>
        <v>0</v>
      </c>
      <c r="U72" s="40">
        <f t="shared" si="34"/>
      </c>
      <c r="V72" s="41">
        <f t="shared" si="35"/>
      </c>
      <c r="W72">
        <f t="shared" si="18"/>
        <v>0</v>
      </c>
      <c r="X72">
        <f t="shared" si="19"/>
        <v>0</v>
      </c>
      <c r="AB72">
        <f t="shared" si="20"/>
        <v>0</v>
      </c>
      <c r="AC72" s="30">
        <f t="shared" si="21"/>
        <v>0</v>
      </c>
      <c r="AD72" s="31">
        <f t="shared" si="22"/>
        <v>0</v>
      </c>
      <c r="AE72" s="31">
        <f t="shared" si="23"/>
        <v>0</v>
      </c>
      <c r="AF72" s="31">
        <f t="shared" si="24"/>
        <v>0</v>
      </c>
      <c r="AG72" s="31">
        <f t="shared" si="25"/>
        <v>0</v>
      </c>
      <c r="AH72" s="31">
        <f t="shared" si="26"/>
        <v>0</v>
      </c>
      <c r="AI72">
        <f t="shared" si="27"/>
        <v>0</v>
      </c>
      <c r="AJ72">
        <f t="shared" si="28"/>
        <v>0</v>
      </c>
      <c r="AK72">
        <f t="shared" si="29"/>
        <v>0</v>
      </c>
    </row>
    <row r="73" spans="1:37" ht="12.75">
      <c r="A73" s="14"/>
      <c r="B73" s="14"/>
      <c r="C73" s="14"/>
      <c r="D73" s="32"/>
      <c r="E73" s="98"/>
      <c r="F73" s="38"/>
      <c r="G73" s="38"/>
      <c r="H73" s="38"/>
      <c r="I73" s="38"/>
      <c r="J73" s="38"/>
      <c r="K73" s="38"/>
      <c r="L73" s="38"/>
      <c r="M73" s="38"/>
      <c r="N73" s="38"/>
      <c r="O73" s="38"/>
      <c r="P73" s="38"/>
      <c r="Q73" s="37">
        <f t="shared" si="30"/>
        <v>0</v>
      </c>
      <c r="R73" s="37">
        <f t="shared" si="31"/>
        <v>0</v>
      </c>
      <c r="S73" s="37">
        <f t="shared" si="32"/>
        <v>0</v>
      </c>
      <c r="T73" s="39">
        <f t="shared" si="33"/>
        <v>0</v>
      </c>
      <c r="U73" s="40">
        <f t="shared" si="34"/>
      </c>
      <c r="V73" s="41">
        <f t="shared" si="35"/>
      </c>
      <c r="W73">
        <f t="shared" si="18"/>
        <v>0</v>
      </c>
      <c r="X73">
        <f t="shared" si="19"/>
        <v>0</v>
      </c>
      <c r="AB73">
        <f t="shared" si="20"/>
        <v>0</v>
      </c>
      <c r="AC73" s="30">
        <f t="shared" si="21"/>
        <v>0</v>
      </c>
      <c r="AD73" s="31">
        <f t="shared" si="22"/>
        <v>0</v>
      </c>
      <c r="AE73" s="31">
        <f t="shared" si="23"/>
        <v>0</v>
      </c>
      <c r="AF73" s="31">
        <f t="shared" si="24"/>
        <v>0</v>
      </c>
      <c r="AG73" s="31">
        <f t="shared" si="25"/>
        <v>0</v>
      </c>
      <c r="AH73" s="31">
        <f t="shared" si="26"/>
        <v>0</v>
      </c>
      <c r="AI73">
        <f t="shared" si="27"/>
        <v>0</v>
      </c>
      <c r="AJ73">
        <f t="shared" si="28"/>
        <v>0</v>
      </c>
      <c r="AK73">
        <f t="shared" si="29"/>
        <v>0</v>
      </c>
    </row>
    <row r="74" spans="1:37" ht="12.75">
      <c r="A74" s="14"/>
      <c r="B74" s="14"/>
      <c r="C74" s="14"/>
      <c r="D74" s="32"/>
      <c r="E74" s="98"/>
      <c r="F74" s="38"/>
      <c r="G74" s="38"/>
      <c r="H74" s="38"/>
      <c r="I74" s="38"/>
      <c r="J74" s="38"/>
      <c r="K74" s="38"/>
      <c r="L74" s="38"/>
      <c r="M74" s="38"/>
      <c r="N74" s="38"/>
      <c r="O74" s="38"/>
      <c r="P74" s="38"/>
      <c r="Q74" s="37">
        <f t="shared" si="30"/>
        <v>0</v>
      </c>
      <c r="R74" s="37">
        <f t="shared" si="31"/>
        <v>0</v>
      </c>
      <c r="S74" s="37">
        <f t="shared" si="32"/>
        <v>0</v>
      </c>
      <c r="T74" s="39">
        <f t="shared" si="33"/>
        <v>0</v>
      </c>
      <c r="U74" s="40">
        <f t="shared" si="34"/>
      </c>
      <c r="V74" s="41">
        <f t="shared" si="35"/>
      </c>
      <c r="W74">
        <f t="shared" si="18"/>
        <v>0</v>
      </c>
      <c r="X74">
        <f t="shared" si="19"/>
        <v>0</v>
      </c>
      <c r="AB74">
        <f t="shared" si="20"/>
        <v>0</v>
      </c>
      <c r="AC74" s="30">
        <f t="shared" si="21"/>
        <v>0</v>
      </c>
      <c r="AD74" s="31">
        <f t="shared" si="22"/>
        <v>0</v>
      </c>
      <c r="AE74" s="31">
        <f t="shared" si="23"/>
        <v>0</v>
      </c>
      <c r="AF74" s="31">
        <f t="shared" si="24"/>
        <v>0</v>
      </c>
      <c r="AG74" s="31">
        <f t="shared" si="25"/>
        <v>0</v>
      </c>
      <c r="AH74" s="31">
        <f t="shared" si="26"/>
        <v>0</v>
      </c>
      <c r="AI74">
        <f t="shared" si="27"/>
        <v>0</v>
      </c>
      <c r="AJ74">
        <f t="shared" si="28"/>
        <v>0</v>
      </c>
      <c r="AK74">
        <f t="shared" si="29"/>
        <v>0</v>
      </c>
    </row>
    <row r="75" spans="1:37" ht="12.75">
      <c r="A75" s="14"/>
      <c r="B75" s="14"/>
      <c r="C75" s="14"/>
      <c r="D75" s="32"/>
      <c r="E75" s="98"/>
      <c r="F75" s="38"/>
      <c r="G75" s="38"/>
      <c r="H75" s="38"/>
      <c r="I75" s="38"/>
      <c r="J75" s="38"/>
      <c r="K75" s="38"/>
      <c r="L75" s="38"/>
      <c r="M75" s="38"/>
      <c r="N75" s="38"/>
      <c r="O75" s="38"/>
      <c r="P75" s="38"/>
      <c r="Q75" s="37">
        <f t="shared" si="30"/>
        <v>0</v>
      </c>
      <c r="R75" s="37">
        <f t="shared" si="31"/>
        <v>0</v>
      </c>
      <c r="S75" s="37">
        <f t="shared" si="32"/>
        <v>0</v>
      </c>
      <c r="T75" s="39">
        <f t="shared" si="33"/>
        <v>0</v>
      </c>
      <c r="U75" s="40">
        <f t="shared" si="34"/>
      </c>
      <c r="V75" s="41">
        <f t="shared" si="35"/>
      </c>
      <c r="W75">
        <f t="shared" si="18"/>
        <v>0</v>
      </c>
      <c r="X75">
        <f t="shared" si="19"/>
        <v>0</v>
      </c>
      <c r="AB75">
        <f t="shared" si="20"/>
        <v>0</v>
      </c>
      <c r="AC75" s="30">
        <f t="shared" si="21"/>
        <v>0</v>
      </c>
      <c r="AD75" s="31">
        <f t="shared" si="22"/>
        <v>0</v>
      </c>
      <c r="AE75" s="31">
        <f t="shared" si="23"/>
        <v>0</v>
      </c>
      <c r="AF75" s="31">
        <f t="shared" si="24"/>
        <v>0</v>
      </c>
      <c r="AG75" s="31">
        <f t="shared" si="25"/>
        <v>0</v>
      </c>
      <c r="AH75" s="31">
        <f t="shared" si="26"/>
        <v>0</v>
      </c>
      <c r="AI75">
        <f t="shared" si="27"/>
        <v>0</v>
      </c>
      <c r="AJ75">
        <f t="shared" si="28"/>
        <v>0</v>
      </c>
      <c r="AK75">
        <f t="shared" si="29"/>
        <v>0</v>
      </c>
    </row>
    <row r="76" spans="1:37" ht="12.75">
      <c r="A76" s="14"/>
      <c r="B76" s="14"/>
      <c r="C76" s="14"/>
      <c r="D76" s="32"/>
      <c r="E76" s="98"/>
      <c r="F76" s="38"/>
      <c r="G76" s="38"/>
      <c r="H76" s="38"/>
      <c r="I76" s="38"/>
      <c r="J76" s="38"/>
      <c r="K76" s="38"/>
      <c r="L76" s="38"/>
      <c r="M76" s="38"/>
      <c r="N76" s="38"/>
      <c r="O76" s="38"/>
      <c r="P76" s="38"/>
      <c r="Q76" s="37">
        <f t="shared" si="30"/>
        <v>0</v>
      </c>
      <c r="R76" s="37">
        <f t="shared" si="31"/>
        <v>0</v>
      </c>
      <c r="S76" s="37">
        <f t="shared" si="32"/>
        <v>0</v>
      </c>
      <c r="T76" s="39">
        <f t="shared" si="33"/>
        <v>0</v>
      </c>
      <c r="U76" s="40">
        <f t="shared" si="34"/>
      </c>
      <c r="V76" s="41">
        <f t="shared" si="35"/>
      </c>
      <c r="W76">
        <f t="shared" si="18"/>
        <v>0</v>
      </c>
      <c r="X76">
        <f t="shared" si="19"/>
        <v>0</v>
      </c>
      <c r="AB76">
        <f t="shared" si="20"/>
        <v>0</v>
      </c>
      <c r="AC76" s="30">
        <f t="shared" si="21"/>
        <v>0</v>
      </c>
      <c r="AD76" s="31">
        <f t="shared" si="22"/>
        <v>0</v>
      </c>
      <c r="AE76" s="31">
        <f t="shared" si="23"/>
        <v>0</v>
      </c>
      <c r="AF76" s="31">
        <f t="shared" si="24"/>
        <v>0</v>
      </c>
      <c r="AG76" s="31">
        <f t="shared" si="25"/>
        <v>0</v>
      </c>
      <c r="AH76" s="31">
        <f t="shared" si="26"/>
        <v>0</v>
      </c>
      <c r="AI76">
        <f t="shared" si="27"/>
        <v>0</v>
      </c>
      <c r="AJ76">
        <f t="shared" si="28"/>
        <v>0</v>
      </c>
      <c r="AK76">
        <f t="shared" si="29"/>
        <v>0</v>
      </c>
    </row>
    <row r="77" spans="1:37" ht="12.75">
      <c r="A77" s="14"/>
      <c r="B77" s="14"/>
      <c r="C77" s="14"/>
      <c r="D77" s="32"/>
      <c r="E77" s="98"/>
      <c r="F77" s="38"/>
      <c r="G77" s="38"/>
      <c r="H77" s="38"/>
      <c r="I77" s="38"/>
      <c r="J77" s="38"/>
      <c r="K77" s="38"/>
      <c r="L77" s="38"/>
      <c r="M77" s="38"/>
      <c r="N77" s="38"/>
      <c r="O77" s="38"/>
      <c r="P77" s="38"/>
      <c r="Q77" s="37">
        <f t="shared" si="30"/>
        <v>0</v>
      </c>
      <c r="R77" s="37">
        <f t="shared" si="31"/>
        <v>0</v>
      </c>
      <c r="S77" s="37">
        <f t="shared" si="32"/>
        <v>0</v>
      </c>
      <c r="T77" s="39">
        <f t="shared" si="33"/>
        <v>0</v>
      </c>
      <c r="U77" s="40">
        <f t="shared" si="34"/>
      </c>
      <c r="V77" s="41">
        <f t="shared" si="35"/>
      </c>
      <c r="W77">
        <f t="shared" si="18"/>
        <v>0</v>
      </c>
      <c r="X77">
        <f t="shared" si="19"/>
        <v>0</v>
      </c>
      <c r="AB77">
        <f t="shared" si="20"/>
        <v>0</v>
      </c>
      <c r="AC77" s="30">
        <f t="shared" si="21"/>
        <v>0</v>
      </c>
      <c r="AD77" s="31">
        <f t="shared" si="22"/>
        <v>0</v>
      </c>
      <c r="AE77" s="31">
        <f t="shared" si="23"/>
        <v>0</v>
      </c>
      <c r="AF77" s="31">
        <f t="shared" si="24"/>
        <v>0</v>
      </c>
      <c r="AG77" s="31">
        <f t="shared" si="25"/>
        <v>0</v>
      </c>
      <c r="AH77" s="31">
        <f t="shared" si="26"/>
        <v>0</v>
      </c>
      <c r="AI77">
        <f t="shared" si="27"/>
        <v>0</v>
      </c>
      <c r="AJ77">
        <f t="shared" si="28"/>
        <v>0</v>
      </c>
      <c r="AK77">
        <f t="shared" si="29"/>
        <v>0</v>
      </c>
    </row>
    <row r="78" spans="1:37" ht="12.75">
      <c r="A78" s="14"/>
      <c r="B78" s="14"/>
      <c r="C78" s="14"/>
      <c r="D78" s="32"/>
      <c r="E78" s="98"/>
      <c r="F78" s="38"/>
      <c r="G78" s="38"/>
      <c r="H78" s="38"/>
      <c r="I78" s="38"/>
      <c r="J78" s="38"/>
      <c r="K78" s="38"/>
      <c r="L78" s="38"/>
      <c r="M78" s="38"/>
      <c r="N78" s="38"/>
      <c r="O78" s="38"/>
      <c r="P78" s="38"/>
      <c r="Q78" s="37">
        <f t="shared" si="30"/>
        <v>0</v>
      </c>
      <c r="R78" s="37">
        <f t="shared" si="31"/>
        <v>0</v>
      </c>
      <c r="S78" s="37">
        <f t="shared" si="32"/>
        <v>0</v>
      </c>
      <c r="T78" s="39">
        <f t="shared" si="33"/>
        <v>0</v>
      </c>
      <c r="U78" s="40">
        <f t="shared" si="34"/>
      </c>
      <c r="V78" s="41">
        <f t="shared" si="35"/>
      </c>
      <c r="W78">
        <f t="shared" si="18"/>
        <v>0</v>
      </c>
      <c r="X78">
        <f t="shared" si="19"/>
        <v>0</v>
      </c>
      <c r="AB78">
        <f t="shared" si="20"/>
        <v>0</v>
      </c>
      <c r="AC78" s="30">
        <f t="shared" si="21"/>
        <v>0</v>
      </c>
      <c r="AD78" s="31">
        <f t="shared" si="22"/>
        <v>0</v>
      </c>
      <c r="AE78" s="31">
        <f t="shared" si="23"/>
        <v>0</v>
      </c>
      <c r="AF78" s="31">
        <f t="shared" si="24"/>
        <v>0</v>
      </c>
      <c r="AG78" s="31">
        <f t="shared" si="25"/>
        <v>0</v>
      </c>
      <c r="AH78" s="31">
        <f t="shared" si="26"/>
        <v>0</v>
      </c>
      <c r="AI78">
        <f t="shared" si="27"/>
        <v>0</v>
      </c>
      <c r="AJ78">
        <f t="shared" si="28"/>
        <v>0</v>
      </c>
      <c r="AK78">
        <f t="shared" si="29"/>
        <v>0</v>
      </c>
    </row>
    <row r="79" spans="1:37" ht="12.75">
      <c r="A79" s="14"/>
      <c r="B79" s="14"/>
      <c r="C79" s="14"/>
      <c r="D79" s="32"/>
      <c r="E79" s="98"/>
      <c r="F79" s="38"/>
      <c r="G79" s="38"/>
      <c r="H79" s="38"/>
      <c r="I79" s="38"/>
      <c r="J79" s="38"/>
      <c r="K79" s="38"/>
      <c r="L79" s="38"/>
      <c r="M79" s="38"/>
      <c r="N79" s="38"/>
      <c r="O79" s="38"/>
      <c r="P79" s="38"/>
      <c r="Q79" s="37">
        <f t="shared" si="30"/>
        <v>0</v>
      </c>
      <c r="R79" s="37">
        <f t="shared" si="31"/>
        <v>0</v>
      </c>
      <c r="S79" s="37">
        <f t="shared" si="32"/>
        <v>0</v>
      </c>
      <c r="T79" s="39">
        <f t="shared" si="33"/>
        <v>0</v>
      </c>
      <c r="U79" s="40">
        <f t="shared" si="34"/>
      </c>
      <c r="V79" s="41">
        <f t="shared" si="35"/>
      </c>
      <c r="W79">
        <f t="shared" si="18"/>
        <v>0</v>
      </c>
      <c r="X79">
        <f t="shared" si="19"/>
        <v>0</v>
      </c>
      <c r="AB79">
        <f t="shared" si="20"/>
        <v>0</v>
      </c>
      <c r="AC79" s="30">
        <f t="shared" si="21"/>
        <v>0</v>
      </c>
      <c r="AD79" s="31">
        <f t="shared" si="22"/>
        <v>0</v>
      </c>
      <c r="AE79" s="31">
        <f t="shared" si="23"/>
        <v>0</v>
      </c>
      <c r="AF79" s="31">
        <f t="shared" si="24"/>
        <v>0</v>
      </c>
      <c r="AG79" s="31">
        <f t="shared" si="25"/>
        <v>0</v>
      </c>
      <c r="AH79" s="31">
        <f t="shared" si="26"/>
        <v>0</v>
      </c>
      <c r="AI79">
        <f t="shared" si="27"/>
        <v>0</v>
      </c>
      <c r="AJ79">
        <f t="shared" si="28"/>
        <v>0</v>
      </c>
      <c r="AK79">
        <f t="shared" si="29"/>
        <v>0</v>
      </c>
    </row>
    <row r="80" spans="1:37" ht="12.75">
      <c r="A80" s="14"/>
      <c r="B80" s="14"/>
      <c r="C80" s="14"/>
      <c r="D80" s="32"/>
      <c r="E80" s="98"/>
      <c r="F80" s="38"/>
      <c r="G80" s="38"/>
      <c r="H80" s="38"/>
      <c r="I80" s="38"/>
      <c r="J80" s="38"/>
      <c r="K80" s="38"/>
      <c r="L80" s="38"/>
      <c r="M80" s="38"/>
      <c r="N80" s="38"/>
      <c r="O80" s="38"/>
      <c r="P80" s="38"/>
      <c r="Q80" s="37">
        <f t="shared" si="30"/>
        <v>0</v>
      </c>
      <c r="R80" s="37">
        <f t="shared" si="31"/>
        <v>0</v>
      </c>
      <c r="S80" s="37">
        <f t="shared" si="32"/>
        <v>0</v>
      </c>
      <c r="T80" s="39">
        <f t="shared" si="33"/>
        <v>0</v>
      </c>
      <c r="U80" s="40">
        <f t="shared" si="34"/>
      </c>
      <c r="V80" s="41">
        <f t="shared" si="35"/>
      </c>
      <c r="W80">
        <f t="shared" si="18"/>
        <v>0</v>
      </c>
      <c r="X80">
        <f t="shared" si="19"/>
        <v>0</v>
      </c>
      <c r="AB80">
        <f t="shared" si="20"/>
        <v>0</v>
      </c>
      <c r="AC80" s="30">
        <f t="shared" si="21"/>
        <v>0</v>
      </c>
      <c r="AD80" s="31">
        <f t="shared" si="22"/>
        <v>0</v>
      </c>
      <c r="AE80" s="31">
        <f t="shared" si="23"/>
        <v>0</v>
      </c>
      <c r="AF80" s="31">
        <f t="shared" si="24"/>
        <v>0</v>
      </c>
      <c r="AG80" s="31">
        <f t="shared" si="25"/>
        <v>0</v>
      </c>
      <c r="AH80" s="31">
        <f t="shared" si="26"/>
        <v>0</v>
      </c>
      <c r="AI80">
        <f t="shared" si="27"/>
        <v>0</v>
      </c>
      <c r="AJ80">
        <f t="shared" si="28"/>
        <v>0</v>
      </c>
      <c r="AK80">
        <f t="shared" si="29"/>
        <v>0</v>
      </c>
    </row>
    <row r="81" spans="1:37" ht="12.75">
      <c r="A81" s="14"/>
      <c r="B81" s="14"/>
      <c r="C81" s="14"/>
      <c r="D81" s="32"/>
      <c r="E81" s="98"/>
      <c r="F81" s="38"/>
      <c r="G81" s="38"/>
      <c r="H81" s="38"/>
      <c r="I81" s="38"/>
      <c r="J81" s="38"/>
      <c r="K81" s="38"/>
      <c r="L81" s="38"/>
      <c r="M81" s="38"/>
      <c r="N81" s="38"/>
      <c r="O81" s="38"/>
      <c r="P81" s="38"/>
      <c r="Q81" s="37">
        <f t="shared" si="30"/>
        <v>0</v>
      </c>
      <c r="R81" s="37">
        <f t="shared" si="31"/>
        <v>0</v>
      </c>
      <c r="S81" s="37">
        <f t="shared" si="32"/>
        <v>0</v>
      </c>
      <c r="T81" s="39">
        <f t="shared" si="33"/>
        <v>0</v>
      </c>
      <c r="U81" s="40">
        <f t="shared" si="34"/>
      </c>
      <c r="V81" s="41">
        <f t="shared" si="35"/>
      </c>
      <c r="W81">
        <f t="shared" si="18"/>
        <v>0</v>
      </c>
      <c r="X81">
        <f t="shared" si="19"/>
        <v>0</v>
      </c>
      <c r="AB81">
        <f t="shared" si="20"/>
        <v>0</v>
      </c>
      <c r="AC81" s="30">
        <f t="shared" si="21"/>
        <v>0</v>
      </c>
      <c r="AD81" s="31">
        <f t="shared" si="22"/>
        <v>0</v>
      </c>
      <c r="AE81" s="31">
        <f t="shared" si="23"/>
        <v>0</v>
      </c>
      <c r="AF81" s="31">
        <f t="shared" si="24"/>
        <v>0</v>
      </c>
      <c r="AG81" s="31">
        <f t="shared" si="25"/>
        <v>0</v>
      </c>
      <c r="AH81" s="31">
        <f t="shared" si="26"/>
        <v>0</v>
      </c>
      <c r="AI81">
        <f t="shared" si="27"/>
        <v>0</v>
      </c>
      <c r="AJ81">
        <f t="shared" si="28"/>
        <v>0</v>
      </c>
      <c r="AK81">
        <f t="shared" si="29"/>
        <v>0</v>
      </c>
    </row>
    <row r="82" spans="1:37" ht="12.75">
      <c r="A82" s="14"/>
      <c r="B82" s="14"/>
      <c r="C82" s="14"/>
      <c r="D82" s="32"/>
      <c r="E82" s="98"/>
      <c r="F82" s="38"/>
      <c r="G82" s="38"/>
      <c r="H82" s="38"/>
      <c r="I82" s="38"/>
      <c r="J82" s="38"/>
      <c r="K82" s="38"/>
      <c r="L82" s="38"/>
      <c r="M82" s="38"/>
      <c r="N82" s="38"/>
      <c r="O82" s="38"/>
      <c r="P82" s="38"/>
      <c r="Q82" s="37">
        <f t="shared" si="30"/>
        <v>0</v>
      </c>
      <c r="R82" s="37">
        <f t="shared" si="31"/>
        <v>0</v>
      </c>
      <c r="S82" s="37">
        <f t="shared" si="32"/>
        <v>0</v>
      </c>
      <c r="T82" s="39">
        <f t="shared" si="33"/>
        <v>0</v>
      </c>
      <c r="U82" s="40">
        <f t="shared" si="34"/>
      </c>
      <c r="V82" s="41">
        <f t="shared" si="35"/>
      </c>
      <c r="W82">
        <f t="shared" si="18"/>
        <v>0</v>
      </c>
      <c r="X82">
        <f t="shared" si="19"/>
        <v>0</v>
      </c>
      <c r="AB82">
        <f t="shared" si="20"/>
        <v>0</v>
      </c>
      <c r="AC82" s="30">
        <f t="shared" si="21"/>
        <v>0</v>
      </c>
      <c r="AD82" s="31">
        <f t="shared" si="22"/>
        <v>0</v>
      </c>
      <c r="AE82" s="31">
        <f t="shared" si="23"/>
        <v>0</v>
      </c>
      <c r="AF82" s="31">
        <f t="shared" si="24"/>
        <v>0</v>
      </c>
      <c r="AG82" s="31">
        <f t="shared" si="25"/>
        <v>0</v>
      </c>
      <c r="AH82" s="31">
        <f t="shared" si="26"/>
        <v>0</v>
      </c>
      <c r="AI82">
        <f t="shared" si="27"/>
        <v>0</v>
      </c>
      <c r="AJ82">
        <f t="shared" si="28"/>
        <v>0</v>
      </c>
      <c r="AK82">
        <f t="shared" si="29"/>
        <v>0</v>
      </c>
    </row>
  </sheetData>
  <sheetProtection sheet="1"/>
  <protectedRanges>
    <protectedRange sqref="A3:P3 A5:C5 A6:D82 A4:D4 E4:P82" name="Omr?de1"/>
    <protectedRange sqref="D5" name="Omr?de1_1"/>
  </protectedRanges>
  <mergeCells count="1">
    <mergeCell ref="A1:C1"/>
  </mergeCells>
  <conditionalFormatting sqref="S3:S82">
    <cfRule type="cellIs" priority="2" dxfId="0" operator="equal" stopIfTrue="1">
      <formula>"Mankhöjd"</formula>
    </cfRule>
  </conditionalFormatting>
  <conditionalFormatting sqref="T3:T82">
    <cfRule type="cellIs" priority="1" dxfId="0" operator="equal" stopIfTrue="1">
      <formula>"saknas"</formula>
    </cfRule>
  </conditionalFormatting>
  <dataValidations count="2">
    <dataValidation type="whole" allowBlank="1" showErrorMessage="1" errorTitle="Heltal krävs 4-åringar" error="Poäng matas in som ett heltal mellan 0och 10." sqref="F3:P82">
      <formula1>0</formula1>
      <formula2>10</formula2>
    </dataValidation>
    <dataValidation type="decimal" allowBlank="1" showInputMessage="1" showErrorMessage="1" errorTitle="Mankhöjd" error="Mankhöjd matas in i centimeter med en decimals nogrannhet" sqref="E3:E82">
      <formula1>0</formula1>
      <formula2>999.5</formula2>
    </dataValidation>
  </dataValidations>
  <printOptions/>
  <pageMargins left="0.5905511811023623" right="0.5905511811023623" top="0.984251968503937" bottom="0.984251968503937" header="0.5118110236220472" footer="0.5118110236220472"/>
  <pageSetup horizontalDpi="300" verticalDpi="300" orientation="landscape" paperSize="9" scale="77" r:id="rId2"/>
  <legacyDrawing r:id="rId1"/>
</worksheet>
</file>

<file path=xl/worksheets/sheet5.xml><?xml version="1.0" encoding="utf-8"?>
<worksheet xmlns="http://schemas.openxmlformats.org/spreadsheetml/2006/main" xmlns:r="http://schemas.openxmlformats.org/officeDocument/2006/relationships">
  <sheetPr codeName="Blad7">
    <tabColor indexed="43"/>
  </sheetPr>
  <dimension ref="A1:X82"/>
  <sheetViews>
    <sheetView view="pageBreakPreview" zoomScaleNormal="108" zoomScaleSheetLayoutView="100" zoomScalePageLayoutView="0" workbookViewId="0" topLeftCell="A1">
      <selection activeCell="A3" sqref="A3"/>
    </sheetView>
  </sheetViews>
  <sheetFormatPr defaultColWidth="9.140625" defaultRowHeight="12.75"/>
  <cols>
    <col min="1" max="1" width="7.7109375" style="0" customWidth="1"/>
    <col min="2" max="2" width="3.140625" style="0" bestFit="1" customWidth="1"/>
    <col min="3" max="3" width="5.8515625" style="0" customWidth="1"/>
    <col min="4" max="4" width="28.7109375" style="16" customWidth="1"/>
    <col min="5" max="5" width="6.421875" style="16" bestFit="1" customWidth="1"/>
    <col min="6" max="6" width="4.57421875" style="0" bestFit="1" customWidth="1"/>
    <col min="7" max="7" width="5.140625" style="0" bestFit="1" customWidth="1"/>
    <col min="8" max="8" width="4.8515625" style="0" bestFit="1" customWidth="1"/>
    <col min="9" max="9" width="4.28125" style="0" bestFit="1" customWidth="1"/>
    <col min="10" max="10" width="5.28125" style="0" bestFit="1" customWidth="1"/>
    <col min="11" max="11" width="5.8515625" style="0" bestFit="1" customWidth="1"/>
    <col min="12" max="16" width="3.57421875" style="0" bestFit="1" customWidth="1"/>
    <col min="17" max="17" width="5.8515625" style="0" customWidth="1"/>
    <col min="18" max="18" width="6.00390625" style="0" bestFit="1" customWidth="1"/>
    <col min="19" max="19" width="8.7109375" style="0" bestFit="1" customWidth="1"/>
    <col min="20" max="20" width="9.28125" style="0" bestFit="1" customWidth="1"/>
    <col min="21" max="21" width="7.7109375" style="0" bestFit="1" customWidth="1"/>
    <col min="22" max="23" width="9.140625" style="0" hidden="1" customWidth="1"/>
  </cols>
  <sheetData>
    <row r="1" spans="1:24" ht="13.5" customHeight="1">
      <c r="A1" s="118" t="s">
        <v>63</v>
      </c>
      <c r="B1" s="119"/>
      <c r="C1" s="120"/>
      <c r="D1" s="99"/>
      <c r="E1" s="99" t="s">
        <v>68</v>
      </c>
      <c r="F1" s="100"/>
      <c r="G1" s="100"/>
      <c r="H1" s="100"/>
      <c r="I1" s="100"/>
      <c r="J1" s="100"/>
      <c r="K1" s="100"/>
      <c r="L1" s="100"/>
      <c r="M1" s="100"/>
      <c r="N1" s="100"/>
      <c r="O1" s="100"/>
      <c r="P1" s="100"/>
      <c r="Q1" s="101"/>
      <c r="R1" s="101"/>
      <c r="S1" s="101" t="s">
        <v>73</v>
      </c>
      <c r="T1" s="102" t="s">
        <v>73</v>
      </c>
      <c r="U1" s="97" t="s">
        <v>65</v>
      </c>
      <c r="X1" s="56" t="s">
        <v>55</v>
      </c>
    </row>
    <row r="2" spans="1:24" ht="13.5" customHeight="1">
      <c r="A2" s="89" t="s">
        <v>72</v>
      </c>
      <c r="B2" s="75" t="s">
        <v>1</v>
      </c>
      <c r="C2" s="75" t="s">
        <v>2</v>
      </c>
      <c r="D2" s="76" t="s">
        <v>3</v>
      </c>
      <c r="E2" s="76" t="s">
        <v>69</v>
      </c>
      <c r="F2" s="90" t="s">
        <v>4</v>
      </c>
      <c r="G2" s="90" t="s">
        <v>5</v>
      </c>
      <c r="H2" s="90" t="s">
        <v>6</v>
      </c>
      <c r="I2" s="90" t="s">
        <v>7</v>
      </c>
      <c r="J2" s="90" t="s">
        <v>29</v>
      </c>
      <c r="K2" s="90" t="s">
        <v>23</v>
      </c>
      <c r="L2" s="90" t="s">
        <v>24</v>
      </c>
      <c r="M2" s="90" t="s">
        <v>27</v>
      </c>
      <c r="N2" s="90" t="s">
        <v>26</v>
      </c>
      <c r="O2" s="90" t="s">
        <v>28</v>
      </c>
      <c r="P2" s="90" t="s">
        <v>25</v>
      </c>
      <c r="Q2" s="91" t="s">
        <v>31</v>
      </c>
      <c r="R2" s="91" t="s">
        <v>30</v>
      </c>
      <c r="S2" s="91" t="s">
        <v>74</v>
      </c>
      <c r="T2" s="92" t="s">
        <v>75</v>
      </c>
      <c r="U2" s="93" t="s">
        <v>71</v>
      </c>
      <c r="V2" s="58" t="s">
        <v>41</v>
      </c>
      <c r="W2" s="60" t="s">
        <v>35</v>
      </c>
      <c r="X2" t="s">
        <v>54</v>
      </c>
    </row>
    <row r="3" spans="1:24" ht="12.75">
      <c r="A3" s="25"/>
      <c r="B3" s="18"/>
      <c r="C3" s="18"/>
      <c r="D3" s="26"/>
      <c r="E3" s="103"/>
      <c r="F3" s="7"/>
      <c r="G3" s="7"/>
      <c r="H3" s="7"/>
      <c r="I3" s="7"/>
      <c r="J3" s="7"/>
      <c r="K3" s="7"/>
      <c r="L3" s="7"/>
      <c r="M3" s="7"/>
      <c r="N3" s="7"/>
      <c r="O3" s="7"/>
      <c r="P3" s="7"/>
      <c r="Q3" s="15">
        <v>0</v>
      </c>
      <c r="R3" s="15">
        <v>0</v>
      </c>
      <c r="S3" s="15">
        <v>0</v>
      </c>
      <c r="T3" s="15">
        <v>0</v>
      </c>
      <c r="U3" s="15" t="s">
        <v>21</v>
      </c>
      <c r="V3">
        <v>0</v>
      </c>
      <c r="W3">
        <v>0</v>
      </c>
      <c r="X3" s="69" t="s">
        <v>57</v>
      </c>
    </row>
    <row r="4" spans="1:24" ht="12.75">
      <c r="A4" s="25"/>
      <c r="B4" s="18"/>
      <c r="C4" s="18"/>
      <c r="D4" s="26"/>
      <c r="E4" s="103"/>
      <c r="F4" s="18"/>
      <c r="G4" s="18"/>
      <c r="H4" s="18"/>
      <c r="I4" s="18"/>
      <c r="J4" s="18"/>
      <c r="K4" s="18"/>
      <c r="L4" s="18"/>
      <c r="M4" s="18"/>
      <c r="N4" s="18"/>
      <c r="O4" s="18"/>
      <c r="P4" s="18"/>
      <c r="Q4" s="17">
        <v>0</v>
      </c>
      <c r="R4" s="17">
        <v>0</v>
      </c>
      <c r="S4" s="17">
        <v>0</v>
      </c>
      <c r="T4" s="17">
        <v>0</v>
      </c>
      <c r="U4" s="17" t="s">
        <v>21</v>
      </c>
      <c r="V4">
        <v>0</v>
      </c>
      <c r="W4">
        <v>0</v>
      </c>
      <c r="X4" t="s">
        <v>56</v>
      </c>
    </row>
    <row r="5" spans="1:23" ht="12.75">
      <c r="A5" s="25"/>
      <c r="B5" s="18"/>
      <c r="C5" s="18"/>
      <c r="D5" s="26"/>
      <c r="E5" s="103"/>
      <c r="F5" s="18"/>
      <c r="G5" s="18"/>
      <c r="H5" s="18"/>
      <c r="I5" s="18"/>
      <c r="J5" s="18"/>
      <c r="K5" s="18"/>
      <c r="L5" s="18"/>
      <c r="M5" s="18"/>
      <c r="N5" s="18"/>
      <c r="O5" s="18"/>
      <c r="P5" s="18"/>
      <c r="Q5" s="17">
        <v>0</v>
      </c>
      <c r="R5" s="17">
        <v>0</v>
      </c>
      <c r="S5" s="17">
        <v>0</v>
      </c>
      <c r="T5" s="17">
        <v>0</v>
      </c>
      <c r="U5" s="17" t="s">
        <v>21</v>
      </c>
      <c r="V5">
        <v>0</v>
      </c>
      <c r="W5">
        <v>0</v>
      </c>
    </row>
    <row r="6" spans="1:24" ht="12.75">
      <c r="A6" s="25"/>
      <c r="B6" s="18"/>
      <c r="C6" s="18"/>
      <c r="D6" s="26"/>
      <c r="E6" s="103"/>
      <c r="F6" s="18"/>
      <c r="G6" s="18"/>
      <c r="H6" s="18"/>
      <c r="I6" s="18"/>
      <c r="J6" s="18"/>
      <c r="K6" s="18"/>
      <c r="L6" s="18"/>
      <c r="M6" s="18"/>
      <c r="N6" s="18"/>
      <c r="O6" s="18"/>
      <c r="P6" s="18"/>
      <c r="Q6" s="17">
        <v>0</v>
      </c>
      <c r="R6" s="17">
        <v>0</v>
      </c>
      <c r="S6" s="17">
        <v>0</v>
      </c>
      <c r="T6" s="17">
        <v>0</v>
      </c>
      <c r="U6" s="17" t="s">
        <v>21</v>
      </c>
      <c r="V6">
        <v>0</v>
      </c>
      <c r="W6">
        <v>0</v>
      </c>
      <c r="X6" s="69"/>
    </row>
    <row r="7" spans="1:23" ht="12.75">
      <c r="A7" s="25"/>
      <c r="B7" s="18"/>
      <c r="C7" s="18"/>
      <c r="D7" s="26"/>
      <c r="E7" s="103"/>
      <c r="F7" s="18"/>
      <c r="G7" s="18"/>
      <c r="H7" s="18"/>
      <c r="I7" s="18"/>
      <c r="J7" s="18"/>
      <c r="K7" s="18"/>
      <c r="L7" s="18"/>
      <c r="M7" s="18"/>
      <c r="N7" s="18"/>
      <c r="O7" s="18"/>
      <c r="P7" s="18"/>
      <c r="Q7" s="17">
        <v>0</v>
      </c>
      <c r="R7" s="17">
        <v>0</v>
      </c>
      <c r="S7" s="17">
        <v>0</v>
      </c>
      <c r="T7" s="17">
        <v>0</v>
      </c>
      <c r="U7" s="17" t="s">
        <v>21</v>
      </c>
      <c r="V7">
        <v>0</v>
      </c>
      <c r="W7">
        <v>0</v>
      </c>
    </row>
    <row r="8" spans="1:23" ht="12.75">
      <c r="A8" s="25"/>
      <c r="B8" s="18"/>
      <c r="C8" s="18"/>
      <c r="D8" s="26"/>
      <c r="E8" s="103"/>
      <c r="F8" s="18"/>
      <c r="G8" s="18"/>
      <c r="H8" s="18"/>
      <c r="I8" s="18"/>
      <c r="J8" s="18"/>
      <c r="K8" s="18"/>
      <c r="L8" s="18"/>
      <c r="M8" s="18"/>
      <c r="N8" s="18"/>
      <c r="O8" s="18"/>
      <c r="P8" s="18"/>
      <c r="Q8" s="17">
        <v>0</v>
      </c>
      <c r="R8" s="17">
        <v>0</v>
      </c>
      <c r="S8" s="17">
        <v>0</v>
      </c>
      <c r="T8" s="17">
        <v>0</v>
      </c>
      <c r="U8" s="61" t="s">
        <v>21</v>
      </c>
      <c r="V8">
        <v>0</v>
      </c>
      <c r="W8">
        <v>0</v>
      </c>
    </row>
    <row r="9" spans="1:23" ht="12.75">
      <c r="A9" s="25"/>
      <c r="B9" s="18"/>
      <c r="C9" s="18"/>
      <c r="D9" s="26"/>
      <c r="E9" s="103"/>
      <c r="F9" s="18"/>
      <c r="G9" s="18"/>
      <c r="H9" s="18"/>
      <c r="I9" s="18"/>
      <c r="J9" s="18"/>
      <c r="K9" s="18"/>
      <c r="L9" s="18"/>
      <c r="M9" s="18"/>
      <c r="N9" s="18"/>
      <c r="O9" s="18"/>
      <c r="P9" s="18"/>
      <c r="Q9" s="17">
        <v>0</v>
      </c>
      <c r="R9" s="17">
        <v>0</v>
      </c>
      <c r="S9" s="17">
        <v>0</v>
      </c>
      <c r="T9" s="17">
        <v>0</v>
      </c>
      <c r="U9" s="17" t="s">
        <v>21</v>
      </c>
      <c r="V9">
        <v>0</v>
      </c>
      <c r="W9">
        <v>0</v>
      </c>
    </row>
    <row r="10" spans="1:23" ht="12.75">
      <c r="A10" s="25"/>
      <c r="B10" s="18"/>
      <c r="C10" s="18"/>
      <c r="D10" s="26"/>
      <c r="E10" s="103"/>
      <c r="F10" s="18"/>
      <c r="G10" s="18"/>
      <c r="H10" s="18"/>
      <c r="I10" s="18"/>
      <c r="J10" s="18"/>
      <c r="K10" s="18"/>
      <c r="L10" s="18"/>
      <c r="M10" s="18"/>
      <c r="N10" s="18"/>
      <c r="O10" s="18"/>
      <c r="P10" s="18"/>
      <c r="Q10" s="17">
        <v>0</v>
      </c>
      <c r="R10" s="17">
        <v>0</v>
      </c>
      <c r="S10" s="17">
        <v>0</v>
      </c>
      <c r="T10" s="17">
        <v>0</v>
      </c>
      <c r="U10" s="17" t="s">
        <v>21</v>
      </c>
      <c r="V10">
        <v>0</v>
      </c>
      <c r="W10">
        <v>0</v>
      </c>
    </row>
    <row r="11" spans="1:23" ht="12.75">
      <c r="A11" s="25"/>
      <c r="B11" s="18"/>
      <c r="C11" s="18"/>
      <c r="D11" s="26"/>
      <c r="E11" s="103"/>
      <c r="F11" s="18"/>
      <c r="G11" s="18"/>
      <c r="H11" s="18"/>
      <c r="I11" s="18"/>
      <c r="J11" s="18"/>
      <c r="K11" s="18"/>
      <c r="L11" s="18"/>
      <c r="M11" s="18"/>
      <c r="N11" s="18"/>
      <c r="O11" s="18"/>
      <c r="P11" s="18"/>
      <c r="Q11" s="17">
        <v>0</v>
      </c>
      <c r="R11" s="17">
        <v>0</v>
      </c>
      <c r="S11" s="17">
        <v>0</v>
      </c>
      <c r="T11" s="17">
        <v>0</v>
      </c>
      <c r="U11" s="17" t="s">
        <v>21</v>
      </c>
      <c r="V11">
        <v>0</v>
      </c>
      <c r="W11">
        <v>0</v>
      </c>
    </row>
    <row r="12" spans="1:23" ht="12.75">
      <c r="A12" s="25"/>
      <c r="B12" s="18"/>
      <c r="C12" s="18"/>
      <c r="D12" s="26"/>
      <c r="E12" s="103"/>
      <c r="F12" s="18"/>
      <c r="G12" s="18"/>
      <c r="H12" s="18"/>
      <c r="I12" s="18"/>
      <c r="J12" s="18"/>
      <c r="K12" s="18"/>
      <c r="L12" s="18"/>
      <c r="M12" s="18"/>
      <c r="N12" s="18"/>
      <c r="O12" s="18"/>
      <c r="P12" s="18"/>
      <c r="Q12" s="17">
        <v>0</v>
      </c>
      <c r="R12" s="17">
        <v>0</v>
      </c>
      <c r="S12" s="17">
        <v>0</v>
      </c>
      <c r="T12" s="17">
        <v>0</v>
      </c>
      <c r="U12" s="17" t="s">
        <v>21</v>
      </c>
      <c r="V12">
        <v>0</v>
      </c>
      <c r="W12">
        <v>0</v>
      </c>
    </row>
    <row r="13" spans="1:23" ht="12.75">
      <c r="A13" s="25"/>
      <c r="B13" s="18"/>
      <c r="C13" s="18"/>
      <c r="D13" s="26"/>
      <c r="E13" s="103"/>
      <c r="F13" s="18"/>
      <c r="G13" s="18"/>
      <c r="H13" s="18"/>
      <c r="I13" s="18"/>
      <c r="J13" s="18"/>
      <c r="K13" s="18"/>
      <c r="L13" s="18"/>
      <c r="M13" s="18"/>
      <c r="N13" s="18"/>
      <c r="O13" s="18"/>
      <c r="P13" s="18"/>
      <c r="Q13" s="17">
        <v>0</v>
      </c>
      <c r="R13" s="17">
        <v>0</v>
      </c>
      <c r="S13" s="17">
        <v>0</v>
      </c>
      <c r="T13" s="17">
        <v>0</v>
      </c>
      <c r="U13" s="17" t="s">
        <v>21</v>
      </c>
      <c r="V13">
        <v>0</v>
      </c>
      <c r="W13">
        <v>0</v>
      </c>
    </row>
    <row r="14" spans="1:23" ht="12.75">
      <c r="A14" s="42"/>
      <c r="B14" s="43"/>
      <c r="C14" s="43"/>
      <c r="D14" s="6"/>
      <c r="E14" s="104"/>
      <c r="F14" s="44"/>
      <c r="G14" s="44"/>
      <c r="H14" s="44"/>
      <c r="I14" s="44"/>
      <c r="J14" s="44"/>
      <c r="K14" s="44"/>
      <c r="L14" s="44"/>
      <c r="M14" s="44"/>
      <c r="N14" s="44"/>
      <c r="O14" s="44"/>
      <c r="P14" s="44"/>
      <c r="Q14" s="17">
        <v>0</v>
      </c>
      <c r="R14" s="17">
        <v>0</v>
      </c>
      <c r="S14" s="17">
        <v>0</v>
      </c>
      <c r="T14" s="17">
        <v>0</v>
      </c>
      <c r="U14" s="17" t="s">
        <v>21</v>
      </c>
      <c r="V14">
        <v>0</v>
      </c>
      <c r="W14">
        <v>0</v>
      </c>
    </row>
    <row r="15" spans="1:23" ht="12.75">
      <c r="A15" s="25"/>
      <c r="B15" s="18"/>
      <c r="C15" s="18"/>
      <c r="D15" s="26"/>
      <c r="E15" s="103"/>
      <c r="F15" s="18"/>
      <c r="G15" s="18"/>
      <c r="H15" s="18"/>
      <c r="I15" s="18"/>
      <c r="J15" s="18"/>
      <c r="K15" s="18"/>
      <c r="L15" s="18"/>
      <c r="M15" s="18"/>
      <c r="N15" s="18"/>
      <c r="O15" s="18"/>
      <c r="P15" s="18"/>
      <c r="Q15" s="17">
        <v>0</v>
      </c>
      <c r="R15" s="17">
        <v>0</v>
      </c>
      <c r="S15" s="17">
        <v>0</v>
      </c>
      <c r="T15" s="17">
        <v>0</v>
      </c>
      <c r="U15" s="17" t="s">
        <v>21</v>
      </c>
      <c r="V15">
        <v>0</v>
      </c>
      <c r="W15">
        <v>0</v>
      </c>
    </row>
    <row r="16" spans="1:23" ht="12.75">
      <c r="A16" s="25"/>
      <c r="B16" s="18"/>
      <c r="C16" s="18"/>
      <c r="D16" s="26"/>
      <c r="E16" s="103"/>
      <c r="F16" s="18"/>
      <c r="G16" s="18"/>
      <c r="H16" s="18"/>
      <c r="I16" s="18"/>
      <c r="J16" s="18"/>
      <c r="K16" s="18"/>
      <c r="L16" s="18"/>
      <c r="M16" s="18"/>
      <c r="N16" s="18"/>
      <c r="O16" s="18"/>
      <c r="P16" s="18"/>
      <c r="Q16" s="17">
        <v>0</v>
      </c>
      <c r="R16" s="17">
        <v>0</v>
      </c>
      <c r="S16" s="17">
        <v>0</v>
      </c>
      <c r="T16" s="17">
        <v>0</v>
      </c>
      <c r="U16" s="44" t="s">
        <v>21</v>
      </c>
      <c r="V16" s="45">
        <v>0</v>
      </c>
      <c r="W16">
        <v>0</v>
      </c>
    </row>
    <row r="17" spans="1:23" ht="12.75">
      <c r="A17" s="25"/>
      <c r="B17" s="18"/>
      <c r="C17" s="18"/>
      <c r="D17" s="26"/>
      <c r="E17" s="103"/>
      <c r="F17" s="18"/>
      <c r="G17" s="18"/>
      <c r="H17" s="18"/>
      <c r="I17" s="18"/>
      <c r="J17" s="18"/>
      <c r="K17" s="18"/>
      <c r="L17" s="18"/>
      <c r="M17" s="18"/>
      <c r="N17" s="18"/>
      <c r="O17" s="18"/>
      <c r="P17" s="18"/>
      <c r="Q17" s="17">
        <v>0</v>
      </c>
      <c r="R17" s="17">
        <v>0</v>
      </c>
      <c r="S17" s="17">
        <v>0</v>
      </c>
      <c r="T17" s="17">
        <v>0</v>
      </c>
      <c r="U17" s="17" t="s">
        <v>21</v>
      </c>
      <c r="V17">
        <v>0</v>
      </c>
      <c r="W17">
        <v>0</v>
      </c>
    </row>
    <row r="18" spans="1:23" ht="12.75">
      <c r="A18" s="25"/>
      <c r="B18" s="18"/>
      <c r="C18" s="18"/>
      <c r="D18" s="26"/>
      <c r="E18" s="103"/>
      <c r="F18" s="18"/>
      <c r="G18" s="18"/>
      <c r="H18" s="18"/>
      <c r="I18" s="18"/>
      <c r="J18" s="18"/>
      <c r="K18" s="18"/>
      <c r="L18" s="18"/>
      <c r="M18" s="18"/>
      <c r="N18" s="18"/>
      <c r="O18" s="18"/>
      <c r="P18" s="18"/>
      <c r="Q18" s="17">
        <v>0</v>
      </c>
      <c r="R18" s="17">
        <v>0</v>
      </c>
      <c r="S18" s="17">
        <v>0</v>
      </c>
      <c r="T18" s="17">
        <v>0</v>
      </c>
      <c r="U18" s="17" t="s">
        <v>21</v>
      </c>
      <c r="V18">
        <v>0</v>
      </c>
      <c r="W18">
        <v>0</v>
      </c>
    </row>
    <row r="19" spans="1:23" ht="12.75">
      <c r="A19" s="25"/>
      <c r="B19" s="18"/>
      <c r="C19" s="18"/>
      <c r="D19" s="26"/>
      <c r="E19" s="103"/>
      <c r="F19" s="18"/>
      <c r="G19" s="18"/>
      <c r="H19" s="18"/>
      <c r="I19" s="18"/>
      <c r="J19" s="18"/>
      <c r="K19" s="18"/>
      <c r="L19" s="18"/>
      <c r="M19" s="18"/>
      <c r="N19" s="18"/>
      <c r="O19" s="18"/>
      <c r="P19" s="18"/>
      <c r="Q19" s="17">
        <v>0</v>
      </c>
      <c r="R19" s="17">
        <v>0</v>
      </c>
      <c r="S19" s="17">
        <v>0</v>
      </c>
      <c r="T19" s="17">
        <v>0</v>
      </c>
      <c r="U19" s="17" t="s">
        <v>21</v>
      </c>
      <c r="V19">
        <v>0</v>
      </c>
      <c r="W19">
        <v>0</v>
      </c>
    </row>
    <row r="20" spans="1:23" ht="12.75">
      <c r="A20" s="25"/>
      <c r="B20" s="18"/>
      <c r="C20" s="18"/>
      <c r="D20" s="26"/>
      <c r="E20" s="103"/>
      <c r="F20" s="18"/>
      <c r="G20" s="18"/>
      <c r="H20" s="18"/>
      <c r="I20" s="18"/>
      <c r="J20" s="18"/>
      <c r="K20" s="18"/>
      <c r="L20" s="18"/>
      <c r="M20" s="18"/>
      <c r="N20" s="18"/>
      <c r="O20" s="18"/>
      <c r="P20" s="18"/>
      <c r="Q20" s="17">
        <v>0</v>
      </c>
      <c r="R20" s="17">
        <v>0</v>
      </c>
      <c r="S20" s="17">
        <v>0</v>
      </c>
      <c r="T20" s="17">
        <v>0</v>
      </c>
      <c r="U20" s="17" t="s">
        <v>21</v>
      </c>
      <c r="V20">
        <v>0</v>
      </c>
      <c r="W20">
        <v>0</v>
      </c>
    </row>
    <row r="21" spans="1:23" ht="12.75">
      <c r="A21" s="25"/>
      <c r="B21" s="18"/>
      <c r="C21" s="18"/>
      <c r="D21" s="26"/>
      <c r="E21" s="103"/>
      <c r="F21" s="18"/>
      <c r="G21" s="18"/>
      <c r="H21" s="18"/>
      <c r="I21" s="18"/>
      <c r="J21" s="18"/>
      <c r="K21" s="18"/>
      <c r="L21" s="18"/>
      <c r="M21" s="18"/>
      <c r="N21" s="18"/>
      <c r="O21" s="18"/>
      <c r="P21" s="18"/>
      <c r="Q21" s="17">
        <v>0</v>
      </c>
      <c r="R21" s="17">
        <v>0</v>
      </c>
      <c r="S21" s="17">
        <v>0</v>
      </c>
      <c r="T21" s="17">
        <v>0</v>
      </c>
      <c r="U21" s="17" t="s">
        <v>21</v>
      </c>
      <c r="V21">
        <v>0</v>
      </c>
      <c r="W21">
        <v>0</v>
      </c>
    </row>
    <row r="22" spans="1:23" ht="12.75">
      <c r="A22" s="25"/>
      <c r="B22" s="18"/>
      <c r="C22" s="18"/>
      <c r="D22" s="26"/>
      <c r="E22" s="103"/>
      <c r="F22" s="18"/>
      <c r="G22" s="18"/>
      <c r="H22" s="18"/>
      <c r="I22" s="18"/>
      <c r="J22" s="18"/>
      <c r="K22" s="18"/>
      <c r="L22" s="18"/>
      <c r="M22" s="18"/>
      <c r="N22" s="18"/>
      <c r="O22" s="18"/>
      <c r="P22" s="18"/>
      <c r="Q22" s="17">
        <v>0</v>
      </c>
      <c r="R22" s="17">
        <v>0</v>
      </c>
      <c r="S22" s="17">
        <v>0</v>
      </c>
      <c r="T22" s="17">
        <v>0</v>
      </c>
      <c r="U22" s="17" t="s">
        <v>21</v>
      </c>
      <c r="V22">
        <v>0</v>
      </c>
      <c r="W22">
        <v>0</v>
      </c>
    </row>
    <row r="23" spans="1:23" ht="12.75">
      <c r="A23" s="25"/>
      <c r="B23" s="18"/>
      <c r="C23" s="18"/>
      <c r="D23" s="26"/>
      <c r="E23" s="103"/>
      <c r="F23" s="18"/>
      <c r="G23" s="18"/>
      <c r="H23" s="18"/>
      <c r="I23" s="18"/>
      <c r="J23" s="18"/>
      <c r="K23" s="18"/>
      <c r="L23" s="18"/>
      <c r="M23" s="18"/>
      <c r="N23" s="18"/>
      <c r="O23" s="18"/>
      <c r="P23" s="18"/>
      <c r="Q23" s="17">
        <v>0</v>
      </c>
      <c r="R23" s="17">
        <v>0</v>
      </c>
      <c r="S23" s="17">
        <v>0</v>
      </c>
      <c r="T23" s="17">
        <v>0</v>
      </c>
      <c r="U23" s="17" t="s">
        <v>21</v>
      </c>
      <c r="V23">
        <v>0</v>
      </c>
      <c r="W23">
        <v>0</v>
      </c>
    </row>
    <row r="24" spans="1:23" ht="12.75">
      <c r="A24" s="25"/>
      <c r="B24" s="18"/>
      <c r="C24" s="18"/>
      <c r="D24" s="26"/>
      <c r="E24" s="103"/>
      <c r="F24" s="18"/>
      <c r="G24" s="18"/>
      <c r="H24" s="18"/>
      <c r="I24" s="18"/>
      <c r="J24" s="18"/>
      <c r="K24" s="18"/>
      <c r="L24" s="18"/>
      <c r="M24" s="18"/>
      <c r="N24" s="18"/>
      <c r="O24" s="18"/>
      <c r="P24" s="18"/>
      <c r="Q24" s="17">
        <v>0</v>
      </c>
      <c r="R24" s="17">
        <v>0</v>
      </c>
      <c r="S24" s="17">
        <v>0</v>
      </c>
      <c r="T24" s="17">
        <v>0</v>
      </c>
      <c r="U24" s="17" t="s">
        <v>21</v>
      </c>
      <c r="V24">
        <v>0</v>
      </c>
      <c r="W24">
        <v>0</v>
      </c>
    </row>
    <row r="25" spans="1:23" ht="12.75">
      <c r="A25" s="25"/>
      <c r="B25" s="18"/>
      <c r="C25" s="18"/>
      <c r="D25" s="26"/>
      <c r="E25" s="103"/>
      <c r="F25" s="18"/>
      <c r="G25" s="18"/>
      <c r="H25" s="18"/>
      <c r="I25" s="18"/>
      <c r="J25" s="18"/>
      <c r="K25" s="18"/>
      <c r="L25" s="18"/>
      <c r="M25" s="18"/>
      <c r="N25" s="18"/>
      <c r="O25" s="18"/>
      <c r="P25" s="18"/>
      <c r="Q25" s="17">
        <v>0</v>
      </c>
      <c r="R25" s="17">
        <v>0</v>
      </c>
      <c r="S25" s="17">
        <v>0</v>
      </c>
      <c r="T25" s="17">
        <v>0</v>
      </c>
      <c r="U25" s="17" t="s">
        <v>21</v>
      </c>
      <c r="V25">
        <v>0</v>
      </c>
      <c r="W25">
        <v>0</v>
      </c>
    </row>
    <row r="26" spans="1:23" ht="12.75">
      <c r="A26" s="25"/>
      <c r="B26" s="18"/>
      <c r="C26" s="18"/>
      <c r="D26" s="26"/>
      <c r="E26" s="103"/>
      <c r="F26" s="18"/>
      <c r="G26" s="18"/>
      <c r="H26" s="18"/>
      <c r="I26" s="18"/>
      <c r="J26" s="18"/>
      <c r="K26" s="18"/>
      <c r="L26" s="18"/>
      <c r="M26" s="18"/>
      <c r="N26" s="18"/>
      <c r="O26" s="18"/>
      <c r="P26" s="18"/>
      <c r="Q26" s="17">
        <v>0</v>
      </c>
      <c r="R26" s="17">
        <v>0</v>
      </c>
      <c r="S26" s="17">
        <v>0</v>
      </c>
      <c r="T26" s="17">
        <v>0</v>
      </c>
      <c r="U26" s="17" t="s">
        <v>21</v>
      </c>
      <c r="V26">
        <v>0</v>
      </c>
      <c r="W26">
        <v>0</v>
      </c>
    </row>
    <row r="27" spans="1:23" ht="12.75">
      <c r="A27" s="25"/>
      <c r="B27" s="18"/>
      <c r="C27" s="18"/>
      <c r="D27" s="26"/>
      <c r="E27" s="103"/>
      <c r="F27" s="18"/>
      <c r="G27" s="18"/>
      <c r="H27" s="18"/>
      <c r="I27" s="18"/>
      <c r="J27" s="18"/>
      <c r="K27" s="18"/>
      <c r="L27" s="18"/>
      <c r="M27" s="18"/>
      <c r="N27" s="18"/>
      <c r="O27" s="18"/>
      <c r="P27" s="18"/>
      <c r="Q27" s="17">
        <v>0</v>
      </c>
      <c r="R27" s="17">
        <v>0</v>
      </c>
      <c r="S27" s="17">
        <v>0</v>
      </c>
      <c r="T27" s="17">
        <v>0</v>
      </c>
      <c r="U27" s="17" t="s">
        <v>21</v>
      </c>
      <c r="V27">
        <v>0</v>
      </c>
      <c r="W27">
        <v>0</v>
      </c>
    </row>
    <row r="28" spans="1:23" ht="12.75">
      <c r="A28" s="25"/>
      <c r="B28" s="18"/>
      <c r="C28" s="18"/>
      <c r="D28" s="26"/>
      <c r="E28" s="103"/>
      <c r="F28" s="18"/>
      <c r="G28" s="18"/>
      <c r="H28" s="18"/>
      <c r="I28" s="18"/>
      <c r="J28" s="18"/>
      <c r="K28" s="18"/>
      <c r="L28" s="18"/>
      <c r="M28" s="18"/>
      <c r="N28" s="18"/>
      <c r="O28" s="18"/>
      <c r="P28" s="18"/>
      <c r="Q28" s="17">
        <v>0</v>
      </c>
      <c r="R28" s="17">
        <v>0</v>
      </c>
      <c r="S28" s="17">
        <v>0</v>
      </c>
      <c r="T28" s="17">
        <v>0</v>
      </c>
      <c r="U28" s="17" t="s">
        <v>21</v>
      </c>
      <c r="V28">
        <v>0</v>
      </c>
      <c r="W28">
        <v>0</v>
      </c>
    </row>
    <row r="29" spans="1:23" ht="12.75">
      <c r="A29" s="25"/>
      <c r="B29" s="18"/>
      <c r="C29" s="18"/>
      <c r="D29" s="26"/>
      <c r="E29" s="103"/>
      <c r="F29" s="18"/>
      <c r="G29" s="18"/>
      <c r="H29" s="18"/>
      <c r="I29" s="18"/>
      <c r="J29" s="18"/>
      <c r="K29" s="18"/>
      <c r="L29" s="18"/>
      <c r="M29" s="18"/>
      <c r="N29" s="18"/>
      <c r="O29" s="18"/>
      <c r="P29" s="18"/>
      <c r="Q29" s="17">
        <v>0</v>
      </c>
      <c r="R29" s="17">
        <v>0</v>
      </c>
      <c r="S29" s="17">
        <v>0</v>
      </c>
      <c r="T29" s="17">
        <v>0</v>
      </c>
      <c r="U29" s="17" t="s">
        <v>21</v>
      </c>
      <c r="V29">
        <v>0</v>
      </c>
      <c r="W29">
        <v>0</v>
      </c>
    </row>
    <row r="30" spans="1:23" ht="12.75">
      <c r="A30" s="25"/>
      <c r="B30" s="18"/>
      <c r="C30" s="18"/>
      <c r="D30" s="26"/>
      <c r="E30" s="103"/>
      <c r="F30" s="18"/>
      <c r="G30" s="18"/>
      <c r="H30" s="18"/>
      <c r="I30" s="18"/>
      <c r="J30" s="18"/>
      <c r="K30" s="18"/>
      <c r="L30" s="18"/>
      <c r="M30" s="18"/>
      <c r="N30" s="18"/>
      <c r="O30" s="18"/>
      <c r="P30" s="18"/>
      <c r="Q30" s="17">
        <v>0</v>
      </c>
      <c r="R30" s="17">
        <v>0</v>
      </c>
      <c r="S30" s="17">
        <v>0</v>
      </c>
      <c r="T30" s="17">
        <v>0</v>
      </c>
      <c r="U30" s="17" t="s">
        <v>21</v>
      </c>
      <c r="V30">
        <v>0</v>
      </c>
      <c r="W30">
        <v>0</v>
      </c>
    </row>
    <row r="31" spans="1:23" ht="12.75">
      <c r="A31" s="25"/>
      <c r="B31" s="18"/>
      <c r="C31" s="18"/>
      <c r="D31" s="26"/>
      <c r="E31" s="103"/>
      <c r="F31" s="18"/>
      <c r="G31" s="18"/>
      <c r="H31" s="18"/>
      <c r="I31" s="18"/>
      <c r="J31" s="18"/>
      <c r="K31" s="18"/>
      <c r="L31" s="18"/>
      <c r="M31" s="18"/>
      <c r="N31" s="18"/>
      <c r="O31" s="18"/>
      <c r="P31" s="18"/>
      <c r="Q31" s="17">
        <v>0</v>
      </c>
      <c r="R31" s="17">
        <v>0</v>
      </c>
      <c r="S31" s="17">
        <v>0</v>
      </c>
      <c r="T31" s="17">
        <v>0</v>
      </c>
      <c r="U31" s="17" t="s">
        <v>21</v>
      </c>
      <c r="V31">
        <v>0</v>
      </c>
      <c r="W31">
        <v>0</v>
      </c>
    </row>
    <row r="32" spans="1:23" ht="12.75">
      <c r="A32" s="25"/>
      <c r="B32" s="18"/>
      <c r="C32" s="18"/>
      <c r="D32" s="26"/>
      <c r="E32" s="103"/>
      <c r="F32" s="18"/>
      <c r="G32" s="18"/>
      <c r="H32" s="18"/>
      <c r="I32" s="18"/>
      <c r="J32" s="18"/>
      <c r="K32" s="18"/>
      <c r="L32" s="18"/>
      <c r="M32" s="18"/>
      <c r="N32" s="18"/>
      <c r="O32" s="18"/>
      <c r="P32" s="18"/>
      <c r="Q32" s="17">
        <v>0</v>
      </c>
      <c r="R32" s="17">
        <v>0</v>
      </c>
      <c r="S32" s="17">
        <v>0</v>
      </c>
      <c r="T32" s="17">
        <v>0</v>
      </c>
      <c r="U32" s="17" t="s">
        <v>21</v>
      </c>
      <c r="V32">
        <v>0</v>
      </c>
      <c r="W32">
        <v>0</v>
      </c>
    </row>
    <row r="33" spans="1:23" ht="12.75">
      <c r="A33" s="25"/>
      <c r="B33" s="18"/>
      <c r="C33" s="18"/>
      <c r="D33" s="26"/>
      <c r="E33" s="103"/>
      <c r="F33" s="18"/>
      <c r="G33" s="18"/>
      <c r="H33" s="18"/>
      <c r="I33" s="18"/>
      <c r="J33" s="18"/>
      <c r="K33" s="18"/>
      <c r="L33" s="18"/>
      <c r="M33" s="18"/>
      <c r="N33" s="18"/>
      <c r="O33" s="18"/>
      <c r="P33" s="18"/>
      <c r="Q33" s="17">
        <v>0</v>
      </c>
      <c r="R33" s="17">
        <v>0</v>
      </c>
      <c r="S33" s="17">
        <v>0</v>
      </c>
      <c r="T33" s="17">
        <v>0</v>
      </c>
      <c r="U33" s="17" t="s">
        <v>21</v>
      </c>
      <c r="V33">
        <v>0</v>
      </c>
      <c r="W33">
        <v>0</v>
      </c>
    </row>
    <row r="34" spans="1:23" ht="12.75">
      <c r="A34" s="25"/>
      <c r="B34" s="18"/>
      <c r="C34" s="18"/>
      <c r="D34" s="26"/>
      <c r="E34" s="103"/>
      <c r="F34" s="18"/>
      <c r="G34" s="18"/>
      <c r="H34" s="18"/>
      <c r="I34" s="18"/>
      <c r="J34" s="18"/>
      <c r="K34" s="18"/>
      <c r="L34" s="18"/>
      <c r="M34" s="18"/>
      <c r="N34" s="18"/>
      <c r="O34" s="18"/>
      <c r="P34" s="18"/>
      <c r="Q34" s="17">
        <v>0</v>
      </c>
      <c r="R34" s="17">
        <v>0</v>
      </c>
      <c r="S34" s="17">
        <v>0</v>
      </c>
      <c r="T34" s="17">
        <v>0</v>
      </c>
      <c r="U34" s="17" t="s">
        <v>21</v>
      </c>
      <c r="V34">
        <v>0</v>
      </c>
      <c r="W34">
        <v>0</v>
      </c>
    </row>
    <row r="35" spans="1:23" ht="12.75">
      <c r="A35" s="25"/>
      <c r="B35" s="18"/>
      <c r="C35" s="18"/>
      <c r="D35" s="26"/>
      <c r="E35" s="103"/>
      <c r="F35" s="18"/>
      <c r="G35" s="18"/>
      <c r="H35" s="18"/>
      <c r="I35" s="18"/>
      <c r="J35" s="18"/>
      <c r="K35" s="18"/>
      <c r="L35" s="18"/>
      <c r="M35" s="18"/>
      <c r="N35" s="18"/>
      <c r="O35" s="18"/>
      <c r="P35" s="18"/>
      <c r="Q35" s="17">
        <v>0</v>
      </c>
      <c r="R35" s="17">
        <v>0</v>
      </c>
      <c r="S35" s="17">
        <v>0</v>
      </c>
      <c r="T35" s="17">
        <v>0</v>
      </c>
      <c r="U35" s="17" t="s">
        <v>21</v>
      </c>
      <c r="V35">
        <v>0</v>
      </c>
      <c r="W35">
        <v>0</v>
      </c>
    </row>
    <row r="36" spans="1:23" ht="12.75">
      <c r="A36" s="25"/>
      <c r="B36" s="18"/>
      <c r="C36" s="18"/>
      <c r="D36" s="26"/>
      <c r="E36" s="103"/>
      <c r="F36" s="18"/>
      <c r="G36" s="18"/>
      <c r="H36" s="18"/>
      <c r="I36" s="18"/>
      <c r="J36" s="18"/>
      <c r="K36" s="18"/>
      <c r="L36" s="18"/>
      <c r="M36" s="18"/>
      <c r="N36" s="18"/>
      <c r="O36" s="18"/>
      <c r="P36" s="18"/>
      <c r="Q36" s="17">
        <v>0</v>
      </c>
      <c r="R36" s="17">
        <v>0</v>
      </c>
      <c r="S36" s="17">
        <v>0</v>
      </c>
      <c r="T36" s="17">
        <v>0</v>
      </c>
      <c r="U36" s="17" t="s">
        <v>21</v>
      </c>
      <c r="V36">
        <v>0</v>
      </c>
      <c r="W36">
        <v>0</v>
      </c>
    </row>
    <row r="37" spans="1:23" ht="12.75">
      <c r="A37" s="25"/>
      <c r="B37" s="18"/>
      <c r="C37" s="18"/>
      <c r="D37" s="26"/>
      <c r="E37" s="103"/>
      <c r="F37" s="18"/>
      <c r="G37" s="18"/>
      <c r="H37" s="18"/>
      <c r="I37" s="18"/>
      <c r="J37" s="18"/>
      <c r="K37" s="18"/>
      <c r="L37" s="18"/>
      <c r="M37" s="18"/>
      <c r="N37" s="18"/>
      <c r="O37" s="18"/>
      <c r="P37" s="18"/>
      <c r="Q37" s="17">
        <v>0</v>
      </c>
      <c r="R37" s="17">
        <v>0</v>
      </c>
      <c r="S37" s="17">
        <v>0</v>
      </c>
      <c r="T37" s="17">
        <v>0</v>
      </c>
      <c r="U37" s="17" t="s">
        <v>21</v>
      </c>
      <c r="V37">
        <v>0</v>
      </c>
      <c r="W37">
        <v>0</v>
      </c>
    </row>
    <row r="38" spans="1:23" ht="12.75">
      <c r="A38" s="25"/>
      <c r="B38" s="18"/>
      <c r="C38" s="18"/>
      <c r="D38" s="26"/>
      <c r="E38" s="103"/>
      <c r="F38" s="18"/>
      <c r="G38" s="18"/>
      <c r="H38" s="18"/>
      <c r="I38" s="18"/>
      <c r="J38" s="18"/>
      <c r="K38" s="18"/>
      <c r="L38" s="18"/>
      <c r="M38" s="18"/>
      <c r="N38" s="18"/>
      <c r="O38" s="18"/>
      <c r="P38" s="18"/>
      <c r="Q38" s="17">
        <v>0</v>
      </c>
      <c r="R38" s="17">
        <v>0</v>
      </c>
      <c r="S38" s="17">
        <v>0</v>
      </c>
      <c r="T38" s="17">
        <v>0</v>
      </c>
      <c r="U38" s="17" t="s">
        <v>21</v>
      </c>
      <c r="V38">
        <v>0</v>
      </c>
      <c r="W38">
        <v>0</v>
      </c>
    </row>
    <row r="39" spans="1:23" ht="12.75">
      <c r="A39" s="25"/>
      <c r="B39" s="18"/>
      <c r="C39" s="18"/>
      <c r="D39" s="26"/>
      <c r="E39" s="103"/>
      <c r="F39" s="18"/>
      <c r="G39" s="18"/>
      <c r="H39" s="18"/>
      <c r="I39" s="18"/>
      <c r="J39" s="18"/>
      <c r="K39" s="18"/>
      <c r="L39" s="18"/>
      <c r="M39" s="18"/>
      <c r="N39" s="18"/>
      <c r="O39" s="18"/>
      <c r="P39" s="18"/>
      <c r="Q39" s="17">
        <v>0</v>
      </c>
      <c r="R39" s="17">
        <v>0</v>
      </c>
      <c r="S39" s="17">
        <v>0</v>
      </c>
      <c r="T39" s="17">
        <v>0</v>
      </c>
      <c r="U39" s="17" t="s">
        <v>21</v>
      </c>
      <c r="V39">
        <v>0</v>
      </c>
      <c r="W39">
        <v>0</v>
      </c>
    </row>
    <row r="40" spans="1:23" ht="12.75">
      <c r="A40" s="25"/>
      <c r="B40" s="18"/>
      <c r="C40" s="18"/>
      <c r="D40" s="26"/>
      <c r="E40" s="103"/>
      <c r="F40" s="18"/>
      <c r="G40" s="18"/>
      <c r="H40" s="18"/>
      <c r="I40" s="18"/>
      <c r="J40" s="18"/>
      <c r="K40" s="18"/>
      <c r="L40" s="18"/>
      <c r="M40" s="18"/>
      <c r="N40" s="18"/>
      <c r="O40" s="18"/>
      <c r="P40" s="18"/>
      <c r="Q40" s="17">
        <v>0</v>
      </c>
      <c r="R40" s="17">
        <v>0</v>
      </c>
      <c r="S40" s="17">
        <v>0</v>
      </c>
      <c r="T40" s="17">
        <v>0</v>
      </c>
      <c r="U40" s="17" t="s">
        <v>21</v>
      </c>
      <c r="V40">
        <v>0</v>
      </c>
      <c r="W40">
        <v>0</v>
      </c>
    </row>
    <row r="41" spans="1:23" ht="12.75">
      <c r="A41" s="33"/>
      <c r="B41" s="12"/>
      <c r="C41" s="12"/>
      <c r="D41" s="34"/>
      <c r="E41" s="105"/>
      <c r="F41" s="46"/>
      <c r="G41" s="46"/>
      <c r="H41" s="46"/>
      <c r="I41" s="46"/>
      <c r="J41" s="46"/>
      <c r="K41" s="46"/>
      <c r="L41" s="46"/>
      <c r="M41" s="46"/>
      <c r="N41" s="46"/>
      <c r="O41" s="46"/>
      <c r="P41" s="46"/>
      <c r="Q41" s="17">
        <v>0</v>
      </c>
      <c r="R41" s="17">
        <v>0</v>
      </c>
      <c r="S41" s="17">
        <v>0</v>
      </c>
      <c r="T41" s="17">
        <v>0</v>
      </c>
      <c r="U41" s="17" t="s">
        <v>21</v>
      </c>
      <c r="V41">
        <v>0</v>
      </c>
      <c r="W41">
        <v>0</v>
      </c>
    </row>
    <row r="42" spans="1:23" ht="12.75">
      <c r="A42" s="33"/>
      <c r="B42" s="12"/>
      <c r="C42" s="12"/>
      <c r="D42" s="34"/>
      <c r="E42" s="105"/>
      <c r="F42" s="46"/>
      <c r="G42" s="46"/>
      <c r="H42" s="46"/>
      <c r="I42" s="46"/>
      <c r="J42" s="46"/>
      <c r="K42" s="46"/>
      <c r="L42" s="46"/>
      <c r="M42" s="46"/>
      <c r="N42" s="46"/>
      <c r="O42" s="46"/>
      <c r="P42" s="46"/>
      <c r="Q42" s="17">
        <v>0</v>
      </c>
      <c r="R42" s="17">
        <v>0</v>
      </c>
      <c r="S42" s="17">
        <v>0</v>
      </c>
      <c r="T42" s="17">
        <v>0</v>
      </c>
      <c r="U42" s="17" t="s">
        <v>21</v>
      </c>
      <c r="V42">
        <v>0</v>
      </c>
      <c r="W42">
        <v>0</v>
      </c>
    </row>
    <row r="43" spans="1:23" ht="12.75">
      <c r="A43" s="33"/>
      <c r="B43" s="12"/>
      <c r="C43" s="12"/>
      <c r="D43" s="34"/>
      <c r="E43" s="105"/>
      <c r="F43" s="46"/>
      <c r="G43" s="46"/>
      <c r="H43" s="46"/>
      <c r="I43" s="46"/>
      <c r="J43" s="46"/>
      <c r="K43" s="46"/>
      <c r="L43" s="46"/>
      <c r="M43" s="46"/>
      <c r="N43" s="46"/>
      <c r="O43" s="46"/>
      <c r="P43" s="46"/>
      <c r="Q43" s="17">
        <v>0</v>
      </c>
      <c r="R43" s="17">
        <v>0</v>
      </c>
      <c r="S43" s="17">
        <v>0</v>
      </c>
      <c r="T43" s="17">
        <v>0</v>
      </c>
      <c r="U43" s="17" t="s">
        <v>21</v>
      </c>
      <c r="V43">
        <v>0</v>
      </c>
      <c r="W43">
        <v>0</v>
      </c>
    </row>
    <row r="44" spans="1:23" ht="12.75">
      <c r="A44" s="33"/>
      <c r="B44" s="12"/>
      <c r="C44" s="12"/>
      <c r="D44" s="34"/>
      <c r="E44" s="105"/>
      <c r="F44" s="46"/>
      <c r="G44" s="46"/>
      <c r="H44" s="46"/>
      <c r="I44" s="46"/>
      <c r="J44" s="46"/>
      <c r="K44" s="46"/>
      <c r="L44" s="46"/>
      <c r="M44" s="46"/>
      <c r="N44" s="46"/>
      <c r="O44" s="46"/>
      <c r="P44" s="46"/>
      <c r="Q44" s="17">
        <v>0</v>
      </c>
      <c r="R44" s="17">
        <v>0</v>
      </c>
      <c r="S44" s="17">
        <v>0</v>
      </c>
      <c r="T44" s="17">
        <v>0</v>
      </c>
      <c r="U44" s="17" t="s">
        <v>21</v>
      </c>
      <c r="V44">
        <v>0</v>
      </c>
      <c r="W44">
        <v>0</v>
      </c>
    </row>
    <row r="45" spans="1:23" ht="12.75">
      <c r="A45" s="33"/>
      <c r="B45" s="12"/>
      <c r="C45" s="12"/>
      <c r="D45" s="34"/>
      <c r="E45" s="105"/>
      <c r="F45" s="46"/>
      <c r="G45" s="46"/>
      <c r="H45" s="46"/>
      <c r="I45" s="46"/>
      <c r="J45" s="46"/>
      <c r="K45" s="46"/>
      <c r="L45" s="46"/>
      <c r="M45" s="46"/>
      <c r="N45" s="46"/>
      <c r="O45" s="46"/>
      <c r="P45" s="46"/>
      <c r="Q45" s="17">
        <v>0</v>
      </c>
      <c r="R45" s="17">
        <v>0</v>
      </c>
      <c r="S45" s="17">
        <v>0</v>
      </c>
      <c r="T45" s="17">
        <v>0</v>
      </c>
      <c r="U45" s="17" t="s">
        <v>21</v>
      </c>
      <c r="V45">
        <v>0</v>
      </c>
      <c r="W45">
        <v>0</v>
      </c>
    </row>
    <row r="46" spans="1:23" ht="12.75">
      <c r="A46" s="33"/>
      <c r="B46" s="12"/>
      <c r="C46" s="12"/>
      <c r="D46" s="34"/>
      <c r="E46" s="105"/>
      <c r="F46" s="46"/>
      <c r="G46" s="46"/>
      <c r="H46" s="46"/>
      <c r="I46" s="46"/>
      <c r="J46" s="46"/>
      <c r="K46" s="46"/>
      <c r="L46" s="46"/>
      <c r="M46" s="46"/>
      <c r="N46" s="46"/>
      <c r="O46" s="46"/>
      <c r="P46" s="46"/>
      <c r="Q46" s="17">
        <v>0</v>
      </c>
      <c r="R46" s="17">
        <v>0</v>
      </c>
      <c r="S46" s="17">
        <v>0</v>
      </c>
      <c r="T46" s="17">
        <v>0</v>
      </c>
      <c r="U46" s="17" t="s">
        <v>21</v>
      </c>
      <c r="V46">
        <v>0</v>
      </c>
      <c r="W46">
        <v>0</v>
      </c>
    </row>
    <row r="47" spans="1:23" ht="12.75">
      <c r="A47" s="33"/>
      <c r="B47" s="12"/>
      <c r="C47" s="12"/>
      <c r="D47" s="34"/>
      <c r="E47" s="105"/>
      <c r="F47" s="46"/>
      <c r="G47" s="46"/>
      <c r="H47" s="46"/>
      <c r="I47" s="46"/>
      <c r="J47" s="46"/>
      <c r="K47" s="46"/>
      <c r="L47" s="46"/>
      <c r="M47" s="46"/>
      <c r="N47" s="46"/>
      <c r="O47" s="46"/>
      <c r="P47" s="46"/>
      <c r="Q47" s="17">
        <v>0</v>
      </c>
      <c r="R47" s="17">
        <v>0</v>
      </c>
      <c r="S47" s="17">
        <v>0</v>
      </c>
      <c r="T47" s="17">
        <v>0</v>
      </c>
      <c r="U47" s="17" t="s">
        <v>21</v>
      </c>
      <c r="V47">
        <v>0</v>
      </c>
      <c r="W47">
        <v>0</v>
      </c>
    </row>
    <row r="48" spans="1:23" ht="12.75">
      <c r="A48" s="33"/>
      <c r="B48" s="12"/>
      <c r="C48" s="12"/>
      <c r="D48" s="34"/>
      <c r="E48" s="105"/>
      <c r="F48" s="46"/>
      <c r="G48" s="46"/>
      <c r="H48" s="46"/>
      <c r="I48" s="46"/>
      <c r="J48" s="46"/>
      <c r="K48" s="46"/>
      <c r="L48" s="46"/>
      <c r="M48" s="46"/>
      <c r="N48" s="46"/>
      <c r="O48" s="46"/>
      <c r="P48" s="46"/>
      <c r="Q48" s="17">
        <v>0</v>
      </c>
      <c r="R48" s="17">
        <v>0</v>
      </c>
      <c r="S48" s="17">
        <v>0</v>
      </c>
      <c r="T48" s="17">
        <v>0</v>
      </c>
      <c r="U48" s="17" t="s">
        <v>21</v>
      </c>
      <c r="V48">
        <v>0</v>
      </c>
      <c r="W48">
        <v>0</v>
      </c>
    </row>
    <row r="49" spans="1:23" ht="12.75">
      <c r="A49" s="33"/>
      <c r="B49" s="12"/>
      <c r="C49" s="12"/>
      <c r="D49" s="34"/>
      <c r="E49" s="105"/>
      <c r="F49" s="46"/>
      <c r="G49" s="46"/>
      <c r="H49" s="46"/>
      <c r="I49" s="46"/>
      <c r="J49" s="46"/>
      <c r="K49" s="46"/>
      <c r="L49" s="46"/>
      <c r="M49" s="46"/>
      <c r="N49" s="46"/>
      <c r="O49" s="46"/>
      <c r="P49" s="46"/>
      <c r="Q49" s="17">
        <v>0</v>
      </c>
      <c r="R49" s="17">
        <v>0</v>
      </c>
      <c r="S49" s="17">
        <v>0</v>
      </c>
      <c r="T49" s="17">
        <v>0</v>
      </c>
      <c r="U49" s="17" t="s">
        <v>21</v>
      </c>
      <c r="V49">
        <v>0</v>
      </c>
      <c r="W49">
        <v>0</v>
      </c>
    </row>
    <row r="50" spans="1:23" ht="12.75">
      <c r="A50" s="33"/>
      <c r="B50" s="12"/>
      <c r="C50" s="12"/>
      <c r="D50" s="34"/>
      <c r="E50" s="105"/>
      <c r="F50" s="46"/>
      <c r="G50" s="46"/>
      <c r="H50" s="46"/>
      <c r="I50" s="46"/>
      <c r="J50" s="46"/>
      <c r="K50" s="46"/>
      <c r="L50" s="46"/>
      <c r="M50" s="46"/>
      <c r="N50" s="46"/>
      <c r="O50" s="46"/>
      <c r="P50" s="46"/>
      <c r="Q50" s="17">
        <v>0</v>
      </c>
      <c r="R50" s="17">
        <v>0</v>
      </c>
      <c r="S50" s="17">
        <v>0</v>
      </c>
      <c r="T50" s="17">
        <v>0</v>
      </c>
      <c r="U50" s="17" t="s">
        <v>21</v>
      </c>
      <c r="V50">
        <v>0</v>
      </c>
      <c r="W50">
        <v>0</v>
      </c>
    </row>
    <row r="51" spans="1:23" ht="12.75">
      <c r="A51" s="33"/>
      <c r="B51" s="12"/>
      <c r="C51" s="12"/>
      <c r="D51" s="34"/>
      <c r="E51" s="105"/>
      <c r="F51" s="46"/>
      <c r="G51" s="46"/>
      <c r="H51" s="46"/>
      <c r="I51" s="46"/>
      <c r="J51" s="46"/>
      <c r="K51" s="46"/>
      <c r="L51" s="46"/>
      <c r="M51" s="46"/>
      <c r="N51" s="46"/>
      <c r="O51" s="46"/>
      <c r="P51" s="46"/>
      <c r="Q51" s="17">
        <v>0</v>
      </c>
      <c r="R51" s="17">
        <v>0</v>
      </c>
      <c r="S51" s="17">
        <v>0</v>
      </c>
      <c r="T51" s="17">
        <v>0</v>
      </c>
      <c r="U51" s="17" t="s">
        <v>21</v>
      </c>
      <c r="V51">
        <v>0</v>
      </c>
      <c r="W51">
        <v>0</v>
      </c>
    </row>
    <row r="52" spans="1:23" ht="12.75">
      <c r="A52" s="33"/>
      <c r="B52" s="12"/>
      <c r="C52" s="12"/>
      <c r="D52" s="34"/>
      <c r="E52" s="105"/>
      <c r="F52" s="46"/>
      <c r="G52" s="46"/>
      <c r="H52" s="46"/>
      <c r="I52" s="46"/>
      <c r="J52" s="46"/>
      <c r="K52" s="46"/>
      <c r="L52" s="46"/>
      <c r="M52" s="46"/>
      <c r="N52" s="46"/>
      <c r="O52" s="46"/>
      <c r="P52" s="46"/>
      <c r="Q52" s="17">
        <v>0</v>
      </c>
      <c r="R52" s="17">
        <v>0</v>
      </c>
      <c r="S52" s="17">
        <v>0</v>
      </c>
      <c r="T52" s="17">
        <v>0</v>
      </c>
      <c r="U52" s="17" t="s">
        <v>21</v>
      </c>
      <c r="V52">
        <v>0</v>
      </c>
      <c r="W52">
        <v>0</v>
      </c>
    </row>
    <row r="53" spans="1:23" ht="12.75">
      <c r="A53" s="33"/>
      <c r="B53" s="12"/>
      <c r="C53" s="12"/>
      <c r="D53" s="34"/>
      <c r="E53" s="105"/>
      <c r="F53" s="46"/>
      <c r="G53" s="46"/>
      <c r="H53" s="46"/>
      <c r="I53" s="46"/>
      <c r="J53" s="46"/>
      <c r="K53" s="46"/>
      <c r="L53" s="46"/>
      <c r="M53" s="46"/>
      <c r="N53" s="46"/>
      <c r="O53" s="46"/>
      <c r="P53" s="46"/>
      <c r="Q53" s="17">
        <v>0</v>
      </c>
      <c r="R53" s="17">
        <v>0</v>
      </c>
      <c r="S53" s="17">
        <v>0</v>
      </c>
      <c r="T53" s="17">
        <v>0</v>
      </c>
      <c r="U53" s="17" t="s">
        <v>21</v>
      </c>
      <c r="V53">
        <v>0</v>
      </c>
      <c r="W53">
        <v>0</v>
      </c>
    </row>
    <row r="54" spans="1:23" ht="12.75">
      <c r="A54" s="33"/>
      <c r="B54" s="12"/>
      <c r="C54" s="12"/>
      <c r="D54" s="34"/>
      <c r="E54" s="105"/>
      <c r="F54" s="46"/>
      <c r="G54" s="46"/>
      <c r="H54" s="46"/>
      <c r="I54" s="46"/>
      <c r="J54" s="46"/>
      <c r="K54" s="46"/>
      <c r="L54" s="46"/>
      <c r="M54" s="46"/>
      <c r="N54" s="46"/>
      <c r="O54" s="46"/>
      <c r="P54" s="46"/>
      <c r="Q54" s="17">
        <v>0</v>
      </c>
      <c r="R54" s="17">
        <v>0</v>
      </c>
      <c r="S54" s="17">
        <v>0</v>
      </c>
      <c r="T54" s="17">
        <v>0</v>
      </c>
      <c r="U54" s="17" t="s">
        <v>21</v>
      </c>
      <c r="V54">
        <v>0</v>
      </c>
      <c r="W54">
        <v>0</v>
      </c>
    </row>
    <row r="55" spans="1:23" ht="12.75">
      <c r="A55" s="33"/>
      <c r="B55" s="12"/>
      <c r="C55" s="12"/>
      <c r="D55" s="34"/>
      <c r="E55" s="105"/>
      <c r="F55" s="46"/>
      <c r="G55" s="46"/>
      <c r="H55" s="46"/>
      <c r="I55" s="46"/>
      <c r="J55" s="46"/>
      <c r="K55" s="46"/>
      <c r="L55" s="46"/>
      <c r="M55" s="46"/>
      <c r="N55" s="46"/>
      <c r="O55" s="46"/>
      <c r="P55" s="46"/>
      <c r="Q55" s="17">
        <v>0</v>
      </c>
      <c r="R55" s="17">
        <v>0</v>
      </c>
      <c r="S55" s="17">
        <v>0</v>
      </c>
      <c r="T55" s="17">
        <v>0</v>
      </c>
      <c r="U55" s="17" t="s">
        <v>21</v>
      </c>
      <c r="V55">
        <v>0</v>
      </c>
      <c r="W55">
        <v>0</v>
      </c>
    </row>
    <row r="56" spans="1:23" ht="12.75">
      <c r="A56" s="33"/>
      <c r="B56" s="12"/>
      <c r="C56" s="12"/>
      <c r="D56" s="34"/>
      <c r="E56" s="105"/>
      <c r="F56" s="46"/>
      <c r="G56" s="46"/>
      <c r="H56" s="46"/>
      <c r="I56" s="46"/>
      <c r="J56" s="46"/>
      <c r="K56" s="46"/>
      <c r="L56" s="46"/>
      <c r="M56" s="46"/>
      <c r="N56" s="46"/>
      <c r="O56" s="46"/>
      <c r="P56" s="46"/>
      <c r="Q56" s="17">
        <v>0</v>
      </c>
      <c r="R56" s="17">
        <v>0</v>
      </c>
      <c r="S56" s="17">
        <v>0</v>
      </c>
      <c r="T56" s="17">
        <v>0</v>
      </c>
      <c r="U56" s="17" t="s">
        <v>21</v>
      </c>
      <c r="V56">
        <v>0</v>
      </c>
      <c r="W56">
        <v>0</v>
      </c>
    </row>
    <row r="57" spans="1:23" ht="12.75">
      <c r="A57" s="33"/>
      <c r="B57" s="12"/>
      <c r="C57" s="12"/>
      <c r="D57" s="34"/>
      <c r="E57" s="105"/>
      <c r="F57" s="46"/>
      <c r="G57" s="46"/>
      <c r="H57" s="46"/>
      <c r="I57" s="46"/>
      <c r="J57" s="46"/>
      <c r="K57" s="46"/>
      <c r="L57" s="46"/>
      <c r="M57" s="46"/>
      <c r="N57" s="46"/>
      <c r="O57" s="46"/>
      <c r="P57" s="46"/>
      <c r="Q57" s="17">
        <v>0</v>
      </c>
      <c r="R57" s="17">
        <v>0</v>
      </c>
      <c r="S57" s="17">
        <v>0</v>
      </c>
      <c r="T57" s="17">
        <v>0</v>
      </c>
      <c r="U57" s="17" t="s">
        <v>21</v>
      </c>
      <c r="V57">
        <v>0</v>
      </c>
      <c r="W57">
        <v>0</v>
      </c>
    </row>
    <row r="58" spans="1:23" ht="12.75">
      <c r="A58" s="33"/>
      <c r="B58" s="12"/>
      <c r="C58" s="12"/>
      <c r="D58" s="34"/>
      <c r="E58" s="105"/>
      <c r="F58" s="46"/>
      <c r="G58" s="46"/>
      <c r="H58" s="46"/>
      <c r="I58" s="46"/>
      <c r="J58" s="46"/>
      <c r="K58" s="46"/>
      <c r="L58" s="46"/>
      <c r="M58" s="46"/>
      <c r="N58" s="46"/>
      <c r="O58" s="46"/>
      <c r="P58" s="46"/>
      <c r="Q58" s="17">
        <v>0</v>
      </c>
      <c r="R58" s="17">
        <v>0</v>
      </c>
      <c r="S58" s="17">
        <v>0</v>
      </c>
      <c r="T58" s="17">
        <v>0</v>
      </c>
      <c r="U58" s="17" t="s">
        <v>21</v>
      </c>
      <c r="V58">
        <v>0</v>
      </c>
      <c r="W58">
        <v>0</v>
      </c>
    </row>
    <row r="59" spans="1:23" ht="12.75">
      <c r="A59" s="33"/>
      <c r="B59" s="12"/>
      <c r="C59" s="12"/>
      <c r="D59" s="34"/>
      <c r="E59" s="105"/>
      <c r="F59" s="46"/>
      <c r="G59" s="46"/>
      <c r="H59" s="46"/>
      <c r="I59" s="46"/>
      <c r="J59" s="46"/>
      <c r="K59" s="46"/>
      <c r="L59" s="46"/>
      <c r="M59" s="46"/>
      <c r="N59" s="46"/>
      <c r="O59" s="46"/>
      <c r="P59" s="46"/>
      <c r="Q59" s="17">
        <v>0</v>
      </c>
      <c r="R59" s="17">
        <v>0</v>
      </c>
      <c r="S59" s="17">
        <v>0</v>
      </c>
      <c r="T59" s="17">
        <v>0</v>
      </c>
      <c r="U59" s="17" t="s">
        <v>21</v>
      </c>
      <c r="V59">
        <v>0</v>
      </c>
      <c r="W59">
        <v>0</v>
      </c>
    </row>
    <row r="60" spans="1:23" ht="12.75">
      <c r="A60" s="33"/>
      <c r="B60" s="12"/>
      <c r="C60" s="12"/>
      <c r="D60" s="34"/>
      <c r="E60" s="105"/>
      <c r="F60" s="46"/>
      <c r="G60" s="46"/>
      <c r="H60" s="46"/>
      <c r="I60" s="46"/>
      <c r="J60" s="46"/>
      <c r="K60" s="46"/>
      <c r="L60" s="46"/>
      <c r="M60" s="46"/>
      <c r="N60" s="46"/>
      <c r="O60" s="46"/>
      <c r="P60" s="46"/>
      <c r="Q60" s="17">
        <v>0</v>
      </c>
      <c r="R60" s="17">
        <v>0</v>
      </c>
      <c r="S60" s="17">
        <v>0</v>
      </c>
      <c r="T60" s="17">
        <v>0</v>
      </c>
      <c r="U60" s="17" t="s">
        <v>21</v>
      </c>
      <c r="V60">
        <v>0</v>
      </c>
      <c r="W60">
        <v>0</v>
      </c>
    </row>
    <row r="61" spans="1:23" ht="12.75">
      <c r="A61" s="33"/>
      <c r="B61" s="12"/>
      <c r="C61" s="12"/>
      <c r="D61" s="34"/>
      <c r="E61" s="105"/>
      <c r="F61" s="46"/>
      <c r="G61" s="46"/>
      <c r="H61" s="46"/>
      <c r="I61" s="46"/>
      <c r="J61" s="46"/>
      <c r="K61" s="46"/>
      <c r="L61" s="46"/>
      <c r="M61" s="46"/>
      <c r="N61" s="46"/>
      <c r="O61" s="46"/>
      <c r="P61" s="46"/>
      <c r="Q61" s="17">
        <v>0</v>
      </c>
      <c r="R61" s="17">
        <v>0</v>
      </c>
      <c r="S61" s="17">
        <v>0</v>
      </c>
      <c r="T61" s="17">
        <v>0</v>
      </c>
      <c r="U61" s="17" t="s">
        <v>21</v>
      </c>
      <c r="V61">
        <v>0</v>
      </c>
      <c r="W61">
        <v>0</v>
      </c>
    </row>
    <row r="62" spans="1:23" ht="12.75">
      <c r="A62" s="33"/>
      <c r="B62" s="12"/>
      <c r="C62" s="12"/>
      <c r="D62" s="34"/>
      <c r="E62" s="105"/>
      <c r="F62" s="46"/>
      <c r="G62" s="46"/>
      <c r="H62" s="46"/>
      <c r="I62" s="46"/>
      <c r="J62" s="46"/>
      <c r="K62" s="46"/>
      <c r="L62" s="46"/>
      <c r="M62" s="46"/>
      <c r="N62" s="46"/>
      <c r="O62" s="46"/>
      <c r="P62" s="46"/>
      <c r="Q62" s="17">
        <v>0</v>
      </c>
      <c r="R62" s="17">
        <v>0</v>
      </c>
      <c r="S62" s="17">
        <v>0</v>
      </c>
      <c r="T62" s="17">
        <v>0</v>
      </c>
      <c r="U62" s="17" t="s">
        <v>21</v>
      </c>
      <c r="V62">
        <v>0</v>
      </c>
      <c r="W62">
        <v>0</v>
      </c>
    </row>
    <row r="63" spans="1:23" ht="12.75">
      <c r="A63" s="33"/>
      <c r="B63" s="12"/>
      <c r="C63" s="12"/>
      <c r="D63" s="34"/>
      <c r="E63" s="105"/>
      <c r="F63" s="46"/>
      <c r="G63" s="46"/>
      <c r="H63" s="46"/>
      <c r="I63" s="46"/>
      <c r="J63" s="46"/>
      <c r="K63" s="46"/>
      <c r="L63" s="46"/>
      <c r="M63" s="46"/>
      <c r="N63" s="46"/>
      <c r="O63" s="46"/>
      <c r="P63" s="46"/>
      <c r="Q63" s="17">
        <v>0</v>
      </c>
      <c r="R63" s="17">
        <v>0</v>
      </c>
      <c r="S63" s="17">
        <v>0</v>
      </c>
      <c r="T63" s="17">
        <v>0</v>
      </c>
      <c r="U63" s="17" t="s">
        <v>21</v>
      </c>
      <c r="V63">
        <v>0</v>
      </c>
      <c r="W63">
        <v>0</v>
      </c>
    </row>
    <row r="64" spans="1:23" ht="12.75">
      <c r="A64" s="33"/>
      <c r="B64" s="12"/>
      <c r="C64" s="12"/>
      <c r="D64" s="34"/>
      <c r="E64" s="105"/>
      <c r="F64" s="46"/>
      <c r="G64" s="46"/>
      <c r="H64" s="46"/>
      <c r="I64" s="46"/>
      <c r="J64" s="46"/>
      <c r="K64" s="46"/>
      <c r="L64" s="46"/>
      <c r="M64" s="46"/>
      <c r="N64" s="46"/>
      <c r="O64" s="46"/>
      <c r="P64" s="46"/>
      <c r="Q64" s="17">
        <v>0</v>
      </c>
      <c r="R64" s="17">
        <v>0</v>
      </c>
      <c r="S64" s="17">
        <v>0</v>
      </c>
      <c r="T64" s="17">
        <v>0</v>
      </c>
      <c r="U64" s="17" t="s">
        <v>21</v>
      </c>
      <c r="V64">
        <v>0</v>
      </c>
      <c r="W64">
        <v>0</v>
      </c>
    </row>
    <row r="65" spans="1:23" ht="12.75">
      <c r="A65" s="33"/>
      <c r="B65" s="12"/>
      <c r="C65" s="12"/>
      <c r="D65" s="34"/>
      <c r="E65" s="105"/>
      <c r="F65" s="46"/>
      <c r="G65" s="46"/>
      <c r="H65" s="46"/>
      <c r="I65" s="46"/>
      <c r="J65" s="46"/>
      <c r="K65" s="46"/>
      <c r="L65" s="46"/>
      <c r="M65" s="46"/>
      <c r="N65" s="46"/>
      <c r="O65" s="46"/>
      <c r="P65" s="46"/>
      <c r="Q65" s="17">
        <v>0</v>
      </c>
      <c r="R65" s="17">
        <v>0</v>
      </c>
      <c r="S65" s="17">
        <v>0</v>
      </c>
      <c r="T65" s="17">
        <v>0</v>
      </c>
      <c r="U65" s="17" t="s">
        <v>21</v>
      </c>
      <c r="V65">
        <v>0</v>
      </c>
      <c r="W65">
        <v>0</v>
      </c>
    </row>
    <row r="66" spans="1:23" ht="12.75">
      <c r="A66" s="33"/>
      <c r="B66" s="12"/>
      <c r="C66" s="12"/>
      <c r="D66" s="34"/>
      <c r="E66" s="105"/>
      <c r="F66" s="46"/>
      <c r="G66" s="46"/>
      <c r="H66" s="46"/>
      <c r="I66" s="46"/>
      <c r="J66" s="46"/>
      <c r="K66" s="46"/>
      <c r="L66" s="46"/>
      <c r="M66" s="46"/>
      <c r="N66" s="46"/>
      <c r="O66" s="46"/>
      <c r="P66" s="46"/>
      <c r="Q66" s="17">
        <v>0</v>
      </c>
      <c r="R66" s="17">
        <v>0</v>
      </c>
      <c r="S66" s="17">
        <v>0</v>
      </c>
      <c r="T66" s="17">
        <v>0</v>
      </c>
      <c r="U66" s="17" t="s">
        <v>21</v>
      </c>
      <c r="V66">
        <v>0</v>
      </c>
      <c r="W66">
        <v>0</v>
      </c>
    </row>
    <row r="67" spans="1:23" ht="12.75">
      <c r="A67" s="33"/>
      <c r="B67" s="12"/>
      <c r="C67" s="12"/>
      <c r="D67" s="34"/>
      <c r="E67" s="105"/>
      <c r="F67" s="46"/>
      <c r="G67" s="46"/>
      <c r="H67" s="46"/>
      <c r="I67" s="46"/>
      <c r="J67" s="46"/>
      <c r="K67" s="46"/>
      <c r="L67" s="46"/>
      <c r="M67" s="46"/>
      <c r="N67" s="46"/>
      <c r="O67" s="46"/>
      <c r="P67" s="46"/>
      <c r="Q67" s="17">
        <v>0</v>
      </c>
      <c r="R67" s="17">
        <v>0</v>
      </c>
      <c r="S67" s="17">
        <v>0</v>
      </c>
      <c r="T67" s="17">
        <v>0</v>
      </c>
      <c r="U67" s="17" t="s">
        <v>21</v>
      </c>
      <c r="V67">
        <v>0</v>
      </c>
      <c r="W67">
        <v>0</v>
      </c>
    </row>
    <row r="68" spans="1:23" ht="12.75">
      <c r="A68" s="33"/>
      <c r="B68" s="12"/>
      <c r="C68" s="12"/>
      <c r="D68" s="34"/>
      <c r="E68" s="105"/>
      <c r="F68" s="46"/>
      <c r="G68" s="46"/>
      <c r="H68" s="46"/>
      <c r="I68" s="46"/>
      <c r="J68" s="46"/>
      <c r="K68" s="46"/>
      <c r="L68" s="46"/>
      <c r="M68" s="46"/>
      <c r="N68" s="46"/>
      <c r="O68" s="46"/>
      <c r="P68" s="46"/>
      <c r="Q68" s="17">
        <v>0</v>
      </c>
      <c r="R68" s="17">
        <v>0</v>
      </c>
      <c r="S68" s="17">
        <v>0</v>
      </c>
      <c r="T68" s="17">
        <v>0</v>
      </c>
      <c r="U68" s="17" t="s">
        <v>21</v>
      </c>
      <c r="V68">
        <v>0</v>
      </c>
      <c r="W68">
        <v>0</v>
      </c>
    </row>
    <row r="69" spans="1:23" ht="12.75">
      <c r="A69" s="33"/>
      <c r="B69" s="12"/>
      <c r="C69" s="12"/>
      <c r="D69" s="34"/>
      <c r="E69" s="105"/>
      <c r="F69" s="46"/>
      <c r="G69" s="46"/>
      <c r="H69" s="46"/>
      <c r="I69" s="46"/>
      <c r="J69" s="46"/>
      <c r="K69" s="46"/>
      <c r="L69" s="46"/>
      <c r="M69" s="46"/>
      <c r="N69" s="46"/>
      <c r="O69" s="46"/>
      <c r="P69" s="46"/>
      <c r="Q69" s="17">
        <v>0</v>
      </c>
      <c r="R69" s="17">
        <v>0</v>
      </c>
      <c r="S69" s="17">
        <v>0</v>
      </c>
      <c r="T69" s="17">
        <v>0</v>
      </c>
      <c r="U69" s="17" t="s">
        <v>21</v>
      </c>
      <c r="V69">
        <v>0</v>
      </c>
      <c r="W69">
        <v>0</v>
      </c>
    </row>
    <row r="70" spans="1:23" ht="12.75">
      <c r="A70" s="33"/>
      <c r="B70" s="12"/>
      <c r="C70" s="12"/>
      <c r="D70" s="34"/>
      <c r="E70" s="105"/>
      <c r="F70" s="46"/>
      <c r="G70" s="46"/>
      <c r="H70" s="46"/>
      <c r="I70" s="46"/>
      <c r="J70" s="46"/>
      <c r="K70" s="46"/>
      <c r="L70" s="46"/>
      <c r="M70" s="46"/>
      <c r="N70" s="46"/>
      <c r="O70" s="46"/>
      <c r="P70" s="46"/>
      <c r="Q70" s="17">
        <v>0</v>
      </c>
      <c r="R70" s="17">
        <v>0</v>
      </c>
      <c r="S70" s="17">
        <v>0</v>
      </c>
      <c r="T70" s="17">
        <v>0</v>
      </c>
      <c r="U70" s="17" t="s">
        <v>21</v>
      </c>
      <c r="V70">
        <v>0</v>
      </c>
      <c r="W70">
        <v>0</v>
      </c>
    </row>
    <row r="71" spans="1:23" ht="12.75">
      <c r="A71" s="33"/>
      <c r="B71" s="12"/>
      <c r="C71" s="12"/>
      <c r="D71" s="34"/>
      <c r="E71" s="105"/>
      <c r="F71" s="46"/>
      <c r="G71" s="46"/>
      <c r="H71" s="46"/>
      <c r="I71" s="46"/>
      <c r="J71" s="46"/>
      <c r="K71" s="46"/>
      <c r="L71" s="46"/>
      <c r="M71" s="46"/>
      <c r="N71" s="46"/>
      <c r="O71" s="46"/>
      <c r="P71" s="46"/>
      <c r="Q71" s="17">
        <v>0</v>
      </c>
      <c r="R71" s="17">
        <v>0</v>
      </c>
      <c r="S71" s="17">
        <v>0</v>
      </c>
      <c r="T71" s="17">
        <v>0</v>
      </c>
      <c r="U71" s="17" t="s">
        <v>21</v>
      </c>
      <c r="V71">
        <v>0</v>
      </c>
      <c r="W71">
        <v>0</v>
      </c>
    </row>
    <row r="72" spans="1:23" ht="12.75">
      <c r="A72" s="33"/>
      <c r="B72" s="12"/>
      <c r="C72" s="12"/>
      <c r="D72" s="34"/>
      <c r="E72" s="105"/>
      <c r="F72" s="46"/>
      <c r="G72" s="46"/>
      <c r="H72" s="46"/>
      <c r="I72" s="46"/>
      <c r="J72" s="46"/>
      <c r="K72" s="46"/>
      <c r="L72" s="46"/>
      <c r="M72" s="46"/>
      <c r="N72" s="46"/>
      <c r="O72" s="46"/>
      <c r="P72" s="46"/>
      <c r="Q72" s="17">
        <v>0</v>
      </c>
      <c r="R72" s="17">
        <v>0</v>
      </c>
      <c r="S72" s="17">
        <v>0</v>
      </c>
      <c r="T72" s="17">
        <v>0</v>
      </c>
      <c r="U72" s="17" t="s">
        <v>21</v>
      </c>
      <c r="V72">
        <v>0</v>
      </c>
      <c r="W72">
        <v>0</v>
      </c>
    </row>
    <row r="73" spans="1:23" ht="12.75">
      <c r="A73" s="33"/>
      <c r="B73" s="12"/>
      <c r="C73" s="12"/>
      <c r="D73" s="34"/>
      <c r="E73" s="105"/>
      <c r="F73" s="46"/>
      <c r="G73" s="46"/>
      <c r="H73" s="46"/>
      <c r="I73" s="46"/>
      <c r="J73" s="46"/>
      <c r="K73" s="46"/>
      <c r="L73" s="46"/>
      <c r="M73" s="46"/>
      <c r="N73" s="46"/>
      <c r="O73" s="46"/>
      <c r="P73" s="46"/>
      <c r="Q73" s="17">
        <v>0</v>
      </c>
      <c r="R73" s="17">
        <v>0</v>
      </c>
      <c r="S73" s="17">
        <v>0</v>
      </c>
      <c r="T73" s="17">
        <v>0</v>
      </c>
      <c r="U73" s="17" t="s">
        <v>21</v>
      </c>
      <c r="V73">
        <v>0</v>
      </c>
      <c r="W73">
        <v>0</v>
      </c>
    </row>
    <row r="74" spans="1:23" ht="12.75">
      <c r="A74" s="33"/>
      <c r="B74" s="12"/>
      <c r="C74" s="12"/>
      <c r="D74" s="34"/>
      <c r="E74" s="105"/>
      <c r="F74" s="46"/>
      <c r="G74" s="46"/>
      <c r="H74" s="46"/>
      <c r="I74" s="46"/>
      <c r="J74" s="46"/>
      <c r="K74" s="46"/>
      <c r="L74" s="46"/>
      <c r="M74" s="46"/>
      <c r="N74" s="46"/>
      <c r="O74" s="46"/>
      <c r="P74" s="46"/>
      <c r="Q74" s="17">
        <v>0</v>
      </c>
      <c r="R74" s="17">
        <v>0</v>
      </c>
      <c r="S74" s="17">
        <v>0</v>
      </c>
      <c r="T74" s="17">
        <v>0</v>
      </c>
      <c r="U74" s="17" t="s">
        <v>21</v>
      </c>
      <c r="V74">
        <v>0</v>
      </c>
      <c r="W74">
        <v>0</v>
      </c>
    </row>
    <row r="75" spans="1:23" ht="12.75">
      <c r="A75" s="33"/>
      <c r="B75" s="12"/>
      <c r="C75" s="12"/>
      <c r="D75" s="34"/>
      <c r="E75" s="105"/>
      <c r="F75" s="46"/>
      <c r="G75" s="46"/>
      <c r="H75" s="46"/>
      <c r="I75" s="46"/>
      <c r="J75" s="46"/>
      <c r="K75" s="46"/>
      <c r="L75" s="46"/>
      <c r="M75" s="46"/>
      <c r="N75" s="46"/>
      <c r="O75" s="46"/>
      <c r="P75" s="46"/>
      <c r="Q75" s="17">
        <v>0</v>
      </c>
      <c r="R75" s="17">
        <v>0</v>
      </c>
      <c r="S75" s="17">
        <v>0</v>
      </c>
      <c r="T75" s="17">
        <v>0</v>
      </c>
      <c r="U75" s="17" t="s">
        <v>21</v>
      </c>
      <c r="V75">
        <v>0</v>
      </c>
      <c r="W75">
        <v>0</v>
      </c>
    </row>
    <row r="76" spans="1:23" ht="12.75">
      <c r="A76" s="33"/>
      <c r="B76" s="12"/>
      <c r="C76" s="12"/>
      <c r="D76" s="34"/>
      <c r="E76" s="105"/>
      <c r="F76" s="46"/>
      <c r="G76" s="46"/>
      <c r="H76" s="46"/>
      <c r="I76" s="46"/>
      <c r="J76" s="46"/>
      <c r="K76" s="46"/>
      <c r="L76" s="46"/>
      <c r="M76" s="46"/>
      <c r="N76" s="46"/>
      <c r="O76" s="46"/>
      <c r="P76" s="46"/>
      <c r="Q76" s="17">
        <v>0</v>
      </c>
      <c r="R76" s="17">
        <v>0</v>
      </c>
      <c r="S76" s="17">
        <v>0</v>
      </c>
      <c r="T76" s="17">
        <v>0</v>
      </c>
      <c r="U76" s="17" t="s">
        <v>21</v>
      </c>
      <c r="V76">
        <v>0</v>
      </c>
      <c r="W76">
        <v>0</v>
      </c>
    </row>
    <row r="77" spans="1:23" ht="12.75">
      <c r="A77" s="33"/>
      <c r="B77" s="12"/>
      <c r="C77" s="12"/>
      <c r="D77" s="34"/>
      <c r="E77" s="105"/>
      <c r="F77" s="46"/>
      <c r="G77" s="46"/>
      <c r="H77" s="46"/>
      <c r="I77" s="46"/>
      <c r="J77" s="46"/>
      <c r="K77" s="46"/>
      <c r="L77" s="46"/>
      <c r="M77" s="46"/>
      <c r="N77" s="46"/>
      <c r="O77" s="46"/>
      <c r="P77" s="46"/>
      <c r="Q77" s="17">
        <v>0</v>
      </c>
      <c r="R77" s="17">
        <v>0</v>
      </c>
      <c r="S77" s="17">
        <v>0</v>
      </c>
      <c r="T77" s="17">
        <v>0</v>
      </c>
      <c r="U77" s="17" t="s">
        <v>21</v>
      </c>
      <c r="V77">
        <v>0</v>
      </c>
      <c r="W77">
        <v>0</v>
      </c>
    </row>
    <row r="78" spans="1:23" ht="12.75">
      <c r="A78" s="33"/>
      <c r="B78" s="12"/>
      <c r="C78" s="12"/>
      <c r="D78" s="34"/>
      <c r="E78" s="105"/>
      <c r="F78" s="46"/>
      <c r="G78" s="46"/>
      <c r="H78" s="46"/>
      <c r="I78" s="46"/>
      <c r="J78" s="46"/>
      <c r="K78" s="46"/>
      <c r="L78" s="46"/>
      <c r="M78" s="46"/>
      <c r="N78" s="46"/>
      <c r="O78" s="46"/>
      <c r="P78" s="46"/>
      <c r="Q78" s="17">
        <v>0</v>
      </c>
      <c r="R78" s="17">
        <v>0</v>
      </c>
      <c r="S78" s="17">
        <v>0</v>
      </c>
      <c r="T78" s="17">
        <v>0</v>
      </c>
      <c r="U78" s="17" t="s">
        <v>21</v>
      </c>
      <c r="V78">
        <v>0</v>
      </c>
      <c r="W78">
        <v>0</v>
      </c>
    </row>
    <row r="79" spans="1:23" ht="12.75">
      <c r="A79" s="33"/>
      <c r="B79" s="12"/>
      <c r="C79" s="12"/>
      <c r="D79" s="34"/>
      <c r="E79" s="105"/>
      <c r="F79" s="46"/>
      <c r="G79" s="46"/>
      <c r="H79" s="46"/>
      <c r="I79" s="46"/>
      <c r="J79" s="46"/>
      <c r="K79" s="46"/>
      <c r="L79" s="46"/>
      <c r="M79" s="46"/>
      <c r="N79" s="46"/>
      <c r="O79" s="46"/>
      <c r="P79" s="46"/>
      <c r="Q79" s="17">
        <v>0</v>
      </c>
      <c r="R79" s="17">
        <v>0</v>
      </c>
      <c r="S79" s="17">
        <v>0</v>
      </c>
      <c r="T79" s="17">
        <v>0</v>
      </c>
      <c r="U79" s="17" t="s">
        <v>21</v>
      </c>
      <c r="V79">
        <v>0</v>
      </c>
      <c r="W79">
        <v>0</v>
      </c>
    </row>
    <row r="80" spans="1:23" ht="12.75">
      <c r="A80" s="33"/>
      <c r="B80" s="12"/>
      <c r="C80" s="12"/>
      <c r="D80" s="34"/>
      <c r="E80" s="105"/>
      <c r="F80" s="46"/>
      <c r="G80" s="46"/>
      <c r="H80" s="46"/>
      <c r="I80" s="46"/>
      <c r="J80" s="46"/>
      <c r="K80" s="46"/>
      <c r="L80" s="46"/>
      <c r="M80" s="46"/>
      <c r="N80" s="46"/>
      <c r="O80" s="46"/>
      <c r="P80" s="46"/>
      <c r="Q80" s="17">
        <v>0</v>
      </c>
      <c r="R80" s="17">
        <v>0</v>
      </c>
      <c r="S80" s="17">
        <v>0</v>
      </c>
      <c r="T80" s="17">
        <v>0</v>
      </c>
      <c r="U80" s="17" t="s">
        <v>21</v>
      </c>
      <c r="V80">
        <v>0</v>
      </c>
      <c r="W80">
        <v>0</v>
      </c>
    </row>
    <row r="81" spans="1:23" ht="12.75">
      <c r="A81" s="33"/>
      <c r="B81" s="12"/>
      <c r="C81" s="12"/>
      <c r="D81" s="34"/>
      <c r="E81" s="105"/>
      <c r="F81" s="46"/>
      <c r="G81" s="46"/>
      <c r="H81" s="46"/>
      <c r="I81" s="46"/>
      <c r="J81" s="46"/>
      <c r="K81" s="46"/>
      <c r="L81" s="46"/>
      <c r="M81" s="46"/>
      <c r="N81" s="46"/>
      <c r="O81" s="46"/>
      <c r="P81" s="46"/>
      <c r="Q81" s="17">
        <v>0</v>
      </c>
      <c r="R81" s="17">
        <v>0</v>
      </c>
      <c r="S81" s="17">
        <v>0</v>
      </c>
      <c r="T81" s="17">
        <v>0</v>
      </c>
      <c r="U81" s="17" t="s">
        <v>21</v>
      </c>
      <c r="V81">
        <v>0</v>
      </c>
      <c r="W81">
        <v>0</v>
      </c>
    </row>
    <row r="82" spans="1:23" ht="12.75">
      <c r="A82" s="33"/>
      <c r="B82" s="12"/>
      <c r="C82" s="12"/>
      <c r="D82" s="34"/>
      <c r="E82" s="105"/>
      <c r="F82" s="46"/>
      <c r="G82" s="46"/>
      <c r="H82" s="46"/>
      <c r="I82" s="46"/>
      <c r="J82" s="46"/>
      <c r="K82" s="46"/>
      <c r="L82" s="46"/>
      <c r="M82" s="46"/>
      <c r="N82" s="46"/>
      <c r="O82" s="46"/>
      <c r="P82" s="46"/>
      <c r="Q82" s="17">
        <v>0</v>
      </c>
      <c r="R82" s="17">
        <v>0</v>
      </c>
      <c r="S82" s="17">
        <v>0</v>
      </c>
      <c r="T82" s="17">
        <v>0</v>
      </c>
      <c r="U82" s="17" t="s">
        <v>21</v>
      </c>
      <c r="V82">
        <v>0</v>
      </c>
      <c r="W82">
        <v>0</v>
      </c>
    </row>
  </sheetData>
  <sheetProtection sheet="1" objects="1" scenarios="1"/>
  <protectedRanges>
    <protectedRange sqref="F8:P8" name="Omr?de1"/>
  </protectedRanges>
  <mergeCells count="1">
    <mergeCell ref="A1:C1"/>
  </mergeCells>
  <printOptions/>
  <pageMargins left="0.5905511811023623" right="0.5905511811023623" top="0.984251968503937" bottom="0.984251968503937" header="0.5118110236220472" footer="0.5118110236220472"/>
  <pageSetup horizontalDpi="300" verticalDpi="300" orientation="landscape" paperSize="9" scale="82" r:id="rId2"/>
  <headerFooter alignWithMargins="0">
    <oddHeader>&amp;L&amp;"Arial,Fet"&amp;14RESULTAT
Kvalitetsbedömning 4-åringar gång</oddHeader>
    <oddFooter>&amp;LUtskrift: &amp;D, kl &amp;T</oddFooter>
  </headerFooter>
  <legacyDrawing r:id="rId1"/>
</worksheet>
</file>

<file path=xl/worksheets/sheet6.xml><?xml version="1.0" encoding="utf-8"?>
<worksheet xmlns="http://schemas.openxmlformats.org/spreadsheetml/2006/main" xmlns:r="http://schemas.openxmlformats.org/officeDocument/2006/relationships">
  <sheetPr codeName="Blad8">
    <tabColor indexed="43"/>
  </sheetPr>
  <dimension ref="A1:X82"/>
  <sheetViews>
    <sheetView view="pageBreakPreview" zoomScaleNormal="108" zoomScaleSheetLayoutView="100" zoomScalePageLayoutView="0" workbookViewId="0" topLeftCell="A1">
      <selection activeCell="A3" sqref="A3"/>
    </sheetView>
  </sheetViews>
  <sheetFormatPr defaultColWidth="9.140625" defaultRowHeight="12.75"/>
  <cols>
    <col min="1" max="1" width="7.28125" style="19" customWidth="1"/>
    <col min="2" max="2" width="3.140625" style="19" bestFit="1" customWidth="1"/>
    <col min="3" max="3" width="5.7109375" style="19" customWidth="1"/>
    <col min="4" max="4" width="28.7109375" style="19" customWidth="1"/>
    <col min="5" max="5" width="6.421875" style="19" bestFit="1" customWidth="1"/>
    <col min="6" max="6" width="5.00390625" style="19" bestFit="1" customWidth="1"/>
    <col min="7" max="7" width="4.00390625" style="19" bestFit="1" customWidth="1"/>
    <col min="8" max="8" width="4.57421875" style="19" bestFit="1" customWidth="1"/>
    <col min="9" max="9" width="5.140625" style="19" bestFit="1" customWidth="1"/>
    <col min="10" max="10" width="4.8515625" style="19" bestFit="1" customWidth="1"/>
    <col min="11" max="11" width="4.28125" style="19" bestFit="1" customWidth="1"/>
    <col min="12" max="12" width="5.28125" style="19" bestFit="1" customWidth="1"/>
    <col min="13" max="13" width="5.8515625" style="19" bestFit="1" customWidth="1"/>
    <col min="14" max="16" width="3.57421875" style="19" bestFit="1" customWidth="1"/>
    <col min="17" max="18" width="6.28125" style="19" bestFit="1" customWidth="1"/>
    <col min="19" max="20" width="8.140625" style="19" customWidth="1"/>
    <col min="21" max="21" width="5.8515625" style="19" bestFit="1" customWidth="1"/>
    <col min="22" max="23" width="9.140625" style="19" hidden="1" customWidth="1"/>
    <col min="24" max="16384" width="9.140625" style="19" customWidth="1"/>
  </cols>
  <sheetData>
    <row r="1" spans="1:21" ht="13.5" customHeight="1">
      <c r="A1" s="114" t="s">
        <v>63</v>
      </c>
      <c r="B1" s="115"/>
      <c r="C1" s="116"/>
      <c r="D1" s="82"/>
      <c r="E1" s="82" t="s">
        <v>68</v>
      </c>
      <c r="F1" s="94"/>
      <c r="G1" s="94"/>
      <c r="H1" s="94"/>
      <c r="I1" s="94"/>
      <c r="J1" s="94"/>
      <c r="K1" s="94"/>
      <c r="L1" s="94"/>
      <c r="M1" s="94"/>
      <c r="N1" s="94"/>
      <c r="O1" s="94"/>
      <c r="P1" s="94"/>
      <c r="Q1" s="95"/>
      <c r="R1" s="95"/>
      <c r="S1" s="95" t="s">
        <v>73</v>
      </c>
      <c r="T1" s="96" t="s">
        <v>73</v>
      </c>
      <c r="U1" s="97" t="s">
        <v>66</v>
      </c>
    </row>
    <row r="2" spans="1:23" ht="13.5" customHeight="1">
      <c r="A2" s="89" t="s">
        <v>72</v>
      </c>
      <c r="B2" s="75" t="s">
        <v>1</v>
      </c>
      <c r="C2" s="75" t="s">
        <v>2</v>
      </c>
      <c r="D2" s="76" t="s">
        <v>3</v>
      </c>
      <c r="E2" s="76" t="s">
        <v>69</v>
      </c>
      <c r="F2" s="90" t="s">
        <v>4</v>
      </c>
      <c r="G2" s="90" t="s">
        <v>5</v>
      </c>
      <c r="H2" s="90" t="s">
        <v>6</v>
      </c>
      <c r="I2" s="90" t="s">
        <v>7</v>
      </c>
      <c r="J2" s="90" t="s">
        <v>29</v>
      </c>
      <c r="K2" s="90" t="s">
        <v>23</v>
      </c>
      <c r="L2" s="90" t="s">
        <v>24</v>
      </c>
      <c r="M2" s="90" t="s">
        <v>27</v>
      </c>
      <c r="N2" s="90" t="s">
        <v>26</v>
      </c>
      <c r="O2" s="90" t="s">
        <v>28</v>
      </c>
      <c r="P2" s="90" t="s">
        <v>25</v>
      </c>
      <c r="Q2" s="91" t="s">
        <v>31</v>
      </c>
      <c r="R2" s="91" t="s">
        <v>30</v>
      </c>
      <c r="S2" s="91" t="s">
        <v>74</v>
      </c>
      <c r="T2" s="92" t="s">
        <v>75</v>
      </c>
      <c r="U2" s="93" t="s">
        <v>71</v>
      </c>
      <c r="V2" s="62" t="s">
        <v>42</v>
      </c>
      <c r="W2" s="60" t="s">
        <v>36</v>
      </c>
    </row>
    <row r="3" spans="1:24" ht="12.75">
      <c r="A3" s="20"/>
      <c r="B3" s="21"/>
      <c r="C3" s="21"/>
      <c r="D3" s="23"/>
      <c r="E3" s="23"/>
      <c r="F3" s="21"/>
      <c r="G3" s="21"/>
      <c r="H3" s="21"/>
      <c r="I3" s="21"/>
      <c r="J3" s="21"/>
      <c r="K3" s="21"/>
      <c r="L3" s="21"/>
      <c r="M3" s="21"/>
      <c r="N3" s="21"/>
      <c r="O3" s="21"/>
      <c r="P3" s="21"/>
      <c r="Q3" s="15">
        <v>0</v>
      </c>
      <c r="R3" s="15">
        <v>0</v>
      </c>
      <c r="S3" s="15">
        <v>0</v>
      </c>
      <c r="T3" s="15">
        <v>0</v>
      </c>
      <c r="U3" s="15" t="s">
        <v>21</v>
      </c>
      <c r="V3" s="19">
        <v>0</v>
      </c>
      <c r="W3" s="19">
        <v>0</v>
      </c>
      <c r="X3" s="69" t="s">
        <v>58</v>
      </c>
    </row>
    <row r="4" spans="1:24" ht="12.75">
      <c r="A4" s="20"/>
      <c r="B4" s="21"/>
      <c r="C4" s="21"/>
      <c r="D4" s="23"/>
      <c r="E4" s="23"/>
      <c r="F4" s="21"/>
      <c r="G4" s="21"/>
      <c r="H4" s="21"/>
      <c r="I4" s="21"/>
      <c r="J4" s="21"/>
      <c r="K4" s="21"/>
      <c r="L4" s="21"/>
      <c r="M4" s="21"/>
      <c r="N4" s="21"/>
      <c r="O4" s="21"/>
      <c r="P4" s="21"/>
      <c r="Q4" s="15">
        <v>0</v>
      </c>
      <c r="R4" s="15">
        <v>0</v>
      </c>
      <c r="S4" s="15">
        <v>0</v>
      </c>
      <c r="T4" s="15">
        <v>0</v>
      </c>
      <c r="U4" s="15" t="s">
        <v>21</v>
      </c>
      <c r="V4" s="19">
        <v>0</v>
      </c>
      <c r="W4" s="19">
        <v>0</v>
      </c>
      <c r="X4" s="56" t="s">
        <v>55</v>
      </c>
    </row>
    <row r="5" spans="1:24" ht="12.75">
      <c r="A5" s="20"/>
      <c r="B5" s="21"/>
      <c r="C5" s="21"/>
      <c r="D5" s="23"/>
      <c r="E5" s="23"/>
      <c r="F5" s="21"/>
      <c r="G5" s="21"/>
      <c r="H5" s="21"/>
      <c r="I5" s="21"/>
      <c r="J5" s="21"/>
      <c r="K5" s="21"/>
      <c r="L5" s="21"/>
      <c r="M5" s="21"/>
      <c r="N5" s="21"/>
      <c r="O5" s="21"/>
      <c r="P5" s="21"/>
      <c r="Q5" s="15">
        <v>0</v>
      </c>
      <c r="R5" s="15">
        <v>0</v>
      </c>
      <c r="S5" s="15">
        <v>0</v>
      </c>
      <c r="T5" s="15">
        <v>0</v>
      </c>
      <c r="U5" s="15" t="s">
        <v>21</v>
      </c>
      <c r="V5" s="19">
        <v>0</v>
      </c>
      <c r="W5" s="19">
        <v>0</v>
      </c>
      <c r="X5" t="s">
        <v>54</v>
      </c>
    </row>
    <row r="6" spans="1:24" ht="12.75">
      <c r="A6" s="20"/>
      <c r="B6" s="21"/>
      <c r="C6" s="21"/>
      <c r="D6" s="23"/>
      <c r="E6" s="23"/>
      <c r="F6" s="21"/>
      <c r="G6" s="21"/>
      <c r="H6" s="21"/>
      <c r="I6" s="21"/>
      <c r="J6" s="21"/>
      <c r="K6" s="21"/>
      <c r="L6" s="21"/>
      <c r="M6" s="21"/>
      <c r="N6" s="21"/>
      <c r="O6" s="21"/>
      <c r="P6" s="21"/>
      <c r="Q6" s="15">
        <v>0</v>
      </c>
      <c r="R6" s="15">
        <v>0</v>
      </c>
      <c r="S6" s="15">
        <v>0</v>
      </c>
      <c r="T6" s="15">
        <v>0</v>
      </c>
      <c r="U6" s="15" t="s">
        <v>21</v>
      </c>
      <c r="V6" s="19">
        <v>0</v>
      </c>
      <c r="W6" s="19">
        <v>0</v>
      </c>
      <c r="X6" s="69" t="s">
        <v>57</v>
      </c>
    </row>
    <row r="7" spans="1:24" ht="12.75">
      <c r="A7" s="20"/>
      <c r="B7" s="21"/>
      <c r="C7" s="21"/>
      <c r="D7" s="23"/>
      <c r="E7" s="23"/>
      <c r="F7" s="21"/>
      <c r="G7" s="21"/>
      <c r="H7" s="21"/>
      <c r="I7" s="21"/>
      <c r="J7" s="21"/>
      <c r="K7" s="21"/>
      <c r="L7" s="21"/>
      <c r="M7" s="21"/>
      <c r="N7" s="21"/>
      <c r="O7" s="21"/>
      <c r="P7" s="21"/>
      <c r="Q7" s="15">
        <v>0</v>
      </c>
      <c r="R7" s="15">
        <v>0</v>
      </c>
      <c r="S7" s="15">
        <v>0</v>
      </c>
      <c r="T7" s="15">
        <v>0</v>
      </c>
      <c r="U7" s="15" t="s">
        <v>21</v>
      </c>
      <c r="V7" s="19">
        <v>0</v>
      </c>
      <c r="W7" s="19">
        <v>0</v>
      </c>
      <c r="X7" t="s">
        <v>56</v>
      </c>
    </row>
    <row r="8" spans="1:23" ht="12.75">
      <c r="A8" s="20"/>
      <c r="B8" s="21"/>
      <c r="C8" s="21"/>
      <c r="D8" s="23"/>
      <c r="E8" s="23"/>
      <c r="F8" s="21"/>
      <c r="G8" s="21"/>
      <c r="H8" s="21"/>
      <c r="I8" s="21"/>
      <c r="J8" s="21"/>
      <c r="K8" s="21"/>
      <c r="L8" s="21"/>
      <c r="M8" s="21"/>
      <c r="N8" s="21"/>
      <c r="O8" s="21"/>
      <c r="P8" s="21"/>
      <c r="Q8" s="15">
        <v>0</v>
      </c>
      <c r="R8" s="15">
        <v>0</v>
      </c>
      <c r="S8" s="15">
        <v>0</v>
      </c>
      <c r="T8" s="15">
        <v>0</v>
      </c>
      <c r="U8" s="15" t="s">
        <v>21</v>
      </c>
      <c r="V8" s="19">
        <v>0</v>
      </c>
      <c r="W8" s="19">
        <v>0</v>
      </c>
    </row>
    <row r="9" spans="1:23" ht="12.75">
      <c r="A9" s="20"/>
      <c r="B9" s="21"/>
      <c r="C9" s="21"/>
      <c r="D9" s="23"/>
      <c r="E9" s="23"/>
      <c r="F9" s="21"/>
      <c r="G9" s="21"/>
      <c r="H9" s="21"/>
      <c r="I9" s="21"/>
      <c r="J9" s="21"/>
      <c r="K9" s="21"/>
      <c r="L9" s="21"/>
      <c r="M9" s="21"/>
      <c r="N9" s="21"/>
      <c r="O9" s="21"/>
      <c r="P9" s="21"/>
      <c r="Q9" s="15">
        <v>0</v>
      </c>
      <c r="R9" s="15">
        <v>0</v>
      </c>
      <c r="S9" s="15">
        <v>0</v>
      </c>
      <c r="T9" s="15">
        <v>0</v>
      </c>
      <c r="U9" s="15" t="s">
        <v>21</v>
      </c>
      <c r="V9" s="19">
        <v>0</v>
      </c>
      <c r="W9" s="19">
        <v>0</v>
      </c>
    </row>
    <row r="10" spans="1:23" ht="12.75">
      <c r="A10" s="20"/>
      <c r="B10" s="21"/>
      <c r="C10" s="21"/>
      <c r="D10" s="23"/>
      <c r="E10" s="23"/>
      <c r="F10" s="21"/>
      <c r="G10" s="21"/>
      <c r="H10" s="21"/>
      <c r="I10" s="21"/>
      <c r="J10" s="21"/>
      <c r="K10" s="21"/>
      <c r="L10" s="21"/>
      <c r="M10" s="21"/>
      <c r="N10" s="21"/>
      <c r="O10" s="21"/>
      <c r="P10" s="21"/>
      <c r="Q10" s="15">
        <v>0</v>
      </c>
      <c r="R10" s="15">
        <v>0</v>
      </c>
      <c r="S10" s="15">
        <v>0</v>
      </c>
      <c r="T10" s="15">
        <v>0</v>
      </c>
      <c r="U10" s="15" t="s">
        <v>21</v>
      </c>
      <c r="V10" s="19">
        <v>0</v>
      </c>
      <c r="W10" s="19">
        <v>0</v>
      </c>
    </row>
    <row r="11" spans="1:23" ht="12.75">
      <c r="A11" s="20"/>
      <c r="B11" s="21"/>
      <c r="C11" s="21"/>
      <c r="D11" s="23"/>
      <c r="E11" s="23"/>
      <c r="F11" s="21"/>
      <c r="G11" s="21"/>
      <c r="H11" s="21"/>
      <c r="I11" s="21"/>
      <c r="J11" s="21"/>
      <c r="K11" s="21"/>
      <c r="L11" s="21"/>
      <c r="M11" s="21"/>
      <c r="N11" s="21"/>
      <c r="O11" s="21"/>
      <c r="P11" s="21"/>
      <c r="Q11" s="15">
        <v>0</v>
      </c>
      <c r="R11" s="15">
        <v>0</v>
      </c>
      <c r="S11" s="15">
        <v>0</v>
      </c>
      <c r="T11" s="15">
        <v>0</v>
      </c>
      <c r="U11" s="15" t="s">
        <v>21</v>
      </c>
      <c r="V11" s="19">
        <v>0</v>
      </c>
      <c r="W11" s="19">
        <v>0</v>
      </c>
    </row>
    <row r="12" spans="1:23" ht="12.75">
      <c r="A12" s="20"/>
      <c r="B12" s="21"/>
      <c r="C12" s="21"/>
      <c r="D12" s="23"/>
      <c r="E12" s="23"/>
      <c r="F12" s="21"/>
      <c r="G12" s="21"/>
      <c r="H12" s="21"/>
      <c r="I12" s="21"/>
      <c r="J12" s="21"/>
      <c r="K12" s="21"/>
      <c r="L12" s="21"/>
      <c r="M12" s="21"/>
      <c r="N12" s="21"/>
      <c r="O12" s="21"/>
      <c r="P12" s="21"/>
      <c r="Q12" s="15">
        <v>0</v>
      </c>
      <c r="R12" s="15">
        <v>0</v>
      </c>
      <c r="S12" s="15">
        <v>0</v>
      </c>
      <c r="T12" s="15">
        <v>0</v>
      </c>
      <c r="U12" s="15" t="s">
        <v>21</v>
      </c>
      <c r="V12" s="19">
        <v>0</v>
      </c>
      <c r="W12" s="19">
        <v>0</v>
      </c>
    </row>
    <row r="13" spans="1:23" ht="12.75">
      <c r="A13" s="20"/>
      <c r="B13" s="21"/>
      <c r="C13" s="21"/>
      <c r="D13" s="23"/>
      <c r="E13" s="23"/>
      <c r="F13" s="21"/>
      <c r="G13" s="21"/>
      <c r="H13" s="21"/>
      <c r="I13" s="21"/>
      <c r="J13" s="21"/>
      <c r="K13" s="21"/>
      <c r="L13" s="21"/>
      <c r="M13" s="21"/>
      <c r="N13" s="21"/>
      <c r="O13" s="21"/>
      <c r="P13" s="21"/>
      <c r="Q13" s="15">
        <v>0</v>
      </c>
      <c r="R13" s="15">
        <v>0</v>
      </c>
      <c r="S13" s="15">
        <v>0</v>
      </c>
      <c r="T13" s="15">
        <v>0</v>
      </c>
      <c r="U13" s="15" t="s">
        <v>21</v>
      </c>
      <c r="V13" s="19">
        <v>0</v>
      </c>
      <c r="W13" s="19">
        <v>0</v>
      </c>
    </row>
    <row r="14" spans="1:23" ht="12.75">
      <c r="A14" s="20"/>
      <c r="B14" s="21"/>
      <c r="C14" s="21"/>
      <c r="D14" s="23"/>
      <c r="E14" s="23"/>
      <c r="F14" s="21"/>
      <c r="G14" s="21"/>
      <c r="H14" s="21"/>
      <c r="I14" s="21"/>
      <c r="J14" s="21"/>
      <c r="K14" s="21"/>
      <c r="L14" s="21"/>
      <c r="M14" s="21"/>
      <c r="N14" s="21"/>
      <c r="O14" s="21"/>
      <c r="P14" s="21"/>
      <c r="Q14" s="15">
        <v>0</v>
      </c>
      <c r="R14" s="15">
        <v>0</v>
      </c>
      <c r="S14" s="15">
        <v>0</v>
      </c>
      <c r="T14" s="15">
        <v>0</v>
      </c>
      <c r="U14" s="15" t="s">
        <v>21</v>
      </c>
      <c r="V14" s="19">
        <v>0</v>
      </c>
      <c r="W14" s="19">
        <v>0</v>
      </c>
    </row>
    <row r="15" spans="1:23" ht="12.75">
      <c r="A15" s="20"/>
      <c r="B15" s="21"/>
      <c r="C15" s="21"/>
      <c r="D15" s="23"/>
      <c r="E15" s="23"/>
      <c r="F15" s="21"/>
      <c r="G15" s="21"/>
      <c r="H15" s="21"/>
      <c r="I15" s="21"/>
      <c r="J15" s="21"/>
      <c r="K15" s="21"/>
      <c r="L15" s="21"/>
      <c r="M15" s="21"/>
      <c r="N15" s="21"/>
      <c r="O15" s="21"/>
      <c r="P15" s="21"/>
      <c r="Q15" s="15">
        <v>0</v>
      </c>
      <c r="R15" s="15">
        <v>0</v>
      </c>
      <c r="S15" s="15">
        <v>0</v>
      </c>
      <c r="T15" s="15">
        <v>0</v>
      </c>
      <c r="U15" s="15" t="s">
        <v>21</v>
      </c>
      <c r="V15" s="19">
        <v>0</v>
      </c>
      <c r="W15" s="19">
        <v>0</v>
      </c>
    </row>
    <row r="16" spans="1:23" ht="12.75">
      <c r="A16" s="20"/>
      <c r="B16" s="21"/>
      <c r="C16" s="21"/>
      <c r="D16" s="23"/>
      <c r="E16" s="23"/>
      <c r="F16" s="7"/>
      <c r="G16" s="7"/>
      <c r="H16" s="7"/>
      <c r="I16" s="7"/>
      <c r="J16" s="7"/>
      <c r="K16" s="7"/>
      <c r="L16" s="7"/>
      <c r="M16" s="7"/>
      <c r="N16" s="7"/>
      <c r="O16" s="7"/>
      <c r="P16" s="7"/>
      <c r="Q16" s="15">
        <v>0</v>
      </c>
      <c r="R16" s="15">
        <v>0</v>
      </c>
      <c r="S16" s="15">
        <v>0</v>
      </c>
      <c r="T16" s="15">
        <v>0</v>
      </c>
      <c r="U16" s="15" t="s">
        <v>21</v>
      </c>
      <c r="V16" s="19">
        <v>0</v>
      </c>
      <c r="W16" s="19">
        <v>0</v>
      </c>
    </row>
    <row r="17" spans="1:23" ht="12.75">
      <c r="A17" s="20"/>
      <c r="B17" s="21"/>
      <c r="C17" s="21"/>
      <c r="D17" s="23"/>
      <c r="E17" s="23"/>
      <c r="F17" s="21"/>
      <c r="G17" s="21"/>
      <c r="H17" s="21"/>
      <c r="I17" s="21"/>
      <c r="J17" s="21"/>
      <c r="K17" s="21"/>
      <c r="L17" s="21"/>
      <c r="M17" s="21"/>
      <c r="N17" s="21"/>
      <c r="O17" s="21"/>
      <c r="P17" s="21"/>
      <c r="Q17" s="15">
        <v>0</v>
      </c>
      <c r="R17" s="15">
        <v>0</v>
      </c>
      <c r="S17" s="15">
        <v>0</v>
      </c>
      <c r="T17" s="15">
        <v>0</v>
      </c>
      <c r="U17" s="15" t="s">
        <v>21</v>
      </c>
      <c r="V17" s="19">
        <v>0</v>
      </c>
      <c r="W17" s="19">
        <v>0</v>
      </c>
    </row>
    <row r="18" spans="1:23" ht="12.75">
      <c r="A18" s="20"/>
      <c r="B18" s="21"/>
      <c r="C18" s="21"/>
      <c r="D18" s="23"/>
      <c r="E18" s="23"/>
      <c r="F18" s="21"/>
      <c r="G18" s="21"/>
      <c r="H18" s="21"/>
      <c r="I18" s="21"/>
      <c r="J18" s="21"/>
      <c r="K18" s="21"/>
      <c r="L18" s="21"/>
      <c r="M18" s="21"/>
      <c r="N18" s="21"/>
      <c r="O18" s="21"/>
      <c r="P18" s="21"/>
      <c r="Q18" s="15">
        <v>0</v>
      </c>
      <c r="R18" s="15">
        <v>0</v>
      </c>
      <c r="S18" s="15">
        <v>0</v>
      </c>
      <c r="T18" s="15">
        <v>0</v>
      </c>
      <c r="U18" s="15" t="s">
        <v>21</v>
      </c>
      <c r="V18" s="19">
        <v>0</v>
      </c>
      <c r="W18" s="19">
        <v>0</v>
      </c>
    </row>
    <row r="19" spans="1:23" ht="12.75">
      <c r="A19" s="20"/>
      <c r="B19" s="21"/>
      <c r="C19" s="21"/>
      <c r="D19" s="23"/>
      <c r="E19" s="23"/>
      <c r="F19" s="21"/>
      <c r="G19" s="21"/>
      <c r="H19" s="21"/>
      <c r="I19" s="21"/>
      <c r="J19" s="21"/>
      <c r="K19" s="21"/>
      <c r="L19" s="21"/>
      <c r="M19" s="21"/>
      <c r="N19" s="21"/>
      <c r="O19" s="21"/>
      <c r="P19" s="21"/>
      <c r="Q19" s="15">
        <v>0</v>
      </c>
      <c r="R19" s="15">
        <v>0</v>
      </c>
      <c r="S19" s="15">
        <v>0</v>
      </c>
      <c r="T19" s="15">
        <v>0</v>
      </c>
      <c r="U19" s="15" t="s">
        <v>21</v>
      </c>
      <c r="V19" s="19">
        <v>0</v>
      </c>
      <c r="W19" s="19">
        <v>0</v>
      </c>
    </row>
    <row r="20" spans="1:23" ht="12.75">
      <c r="A20" s="20"/>
      <c r="B20" s="21"/>
      <c r="C20" s="21"/>
      <c r="D20" s="23"/>
      <c r="E20" s="23"/>
      <c r="F20" s="21"/>
      <c r="G20" s="21"/>
      <c r="H20" s="21"/>
      <c r="I20" s="21"/>
      <c r="J20" s="21"/>
      <c r="K20" s="21"/>
      <c r="L20" s="21"/>
      <c r="M20" s="21"/>
      <c r="N20" s="21"/>
      <c r="O20" s="21"/>
      <c r="P20" s="21"/>
      <c r="Q20" s="15">
        <v>0</v>
      </c>
      <c r="R20" s="15">
        <v>0</v>
      </c>
      <c r="S20" s="15">
        <v>0</v>
      </c>
      <c r="T20" s="15">
        <v>0</v>
      </c>
      <c r="U20" s="15" t="s">
        <v>21</v>
      </c>
      <c r="V20" s="19">
        <v>0</v>
      </c>
      <c r="W20" s="19">
        <v>0</v>
      </c>
    </row>
    <row r="21" spans="1:23" ht="12.75">
      <c r="A21" s="20"/>
      <c r="B21" s="21"/>
      <c r="C21" s="21"/>
      <c r="D21" s="23"/>
      <c r="E21" s="23"/>
      <c r="F21" s="21"/>
      <c r="G21" s="21"/>
      <c r="H21" s="21"/>
      <c r="I21" s="21"/>
      <c r="J21" s="21"/>
      <c r="K21" s="21"/>
      <c r="L21" s="21"/>
      <c r="M21" s="21"/>
      <c r="N21" s="21"/>
      <c r="O21" s="21"/>
      <c r="P21" s="21"/>
      <c r="Q21" s="15">
        <v>0</v>
      </c>
      <c r="R21" s="15">
        <v>0</v>
      </c>
      <c r="S21" s="15">
        <v>0</v>
      </c>
      <c r="T21" s="15">
        <v>0</v>
      </c>
      <c r="U21" s="15" t="s">
        <v>21</v>
      </c>
      <c r="V21" s="19">
        <v>0</v>
      </c>
      <c r="W21" s="19">
        <v>0</v>
      </c>
    </row>
    <row r="22" spans="1:23" ht="12.75">
      <c r="A22" s="20"/>
      <c r="B22" s="21"/>
      <c r="C22" s="21"/>
      <c r="D22" s="23"/>
      <c r="E22" s="23"/>
      <c r="F22" s="21"/>
      <c r="G22" s="21"/>
      <c r="H22" s="21"/>
      <c r="I22" s="21"/>
      <c r="J22" s="21"/>
      <c r="K22" s="21"/>
      <c r="L22" s="21"/>
      <c r="M22" s="21"/>
      <c r="N22" s="21"/>
      <c r="O22" s="21"/>
      <c r="P22" s="21"/>
      <c r="Q22" s="15">
        <v>0</v>
      </c>
      <c r="R22" s="15">
        <v>0</v>
      </c>
      <c r="S22" s="15">
        <v>0</v>
      </c>
      <c r="T22" s="15">
        <v>0</v>
      </c>
      <c r="U22" s="15" t="s">
        <v>21</v>
      </c>
      <c r="V22" s="19">
        <v>0</v>
      </c>
      <c r="W22" s="19">
        <v>0</v>
      </c>
    </row>
    <row r="23" spans="1:23" ht="12.75">
      <c r="A23" s="20"/>
      <c r="B23" s="21"/>
      <c r="C23" s="21"/>
      <c r="D23" s="23"/>
      <c r="E23" s="23"/>
      <c r="F23" s="21"/>
      <c r="G23" s="21"/>
      <c r="H23" s="21"/>
      <c r="I23" s="21"/>
      <c r="J23" s="21"/>
      <c r="K23" s="21"/>
      <c r="L23" s="21"/>
      <c r="M23" s="21"/>
      <c r="N23" s="21"/>
      <c r="O23" s="21"/>
      <c r="P23" s="21"/>
      <c r="Q23" s="15">
        <v>0</v>
      </c>
      <c r="R23" s="15">
        <v>0</v>
      </c>
      <c r="S23" s="15">
        <v>0</v>
      </c>
      <c r="T23" s="15">
        <v>0</v>
      </c>
      <c r="U23" s="15" t="s">
        <v>21</v>
      </c>
      <c r="V23" s="19">
        <v>0</v>
      </c>
      <c r="W23" s="19">
        <v>0</v>
      </c>
    </row>
    <row r="24" spans="1:23" ht="12.75">
      <c r="A24" s="20"/>
      <c r="B24" s="21"/>
      <c r="C24" s="21"/>
      <c r="D24" s="23"/>
      <c r="E24" s="23"/>
      <c r="F24" s="21"/>
      <c r="G24" s="21"/>
      <c r="H24" s="21"/>
      <c r="I24" s="21"/>
      <c r="J24" s="21"/>
      <c r="K24" s="21"/>
      <c r="L24" s="21"/>
      <c r="M24" s="21"/>
      <c r="N24" s="21"/>
      <c r="O24" s="21"/>
      <c r="P24" s="21"/>
      <c r="Q24" s="15">
        <v>0</v>
      </c>
      <c r="R24" s="15">
        <v>0</v>
      </c>
      <c r="S24" s="15">
        <v>0</v>
      </c>
      <c r="T24" s="15">
        <v>0</v>
      </c>
      <c r="U24" s="15" t="s">
        <v>21</v>
      </c>
      <c r="V24" s="19">
        <v>0</v>
      </c>
      <c r="W24" s="19">
        <v>0</v>
      </c>
    </row>
    <row r="25" spans="1:23" ht="12.75">
      <c r="A25" s="20"/>
      <c r="B25" s="21"/>
      <c r="C25" s="21"/>
      <c r="D25" s="23"/>
      <c r="E25" s="23"/>
      <c r="F25" s="21"/>
      <c r="G25" s="21"/>
      <c r="H25" s="21"/>
      <c r="I25" s="21"/>
      <c r="J25" s="21"/>
      <c r="K25" s="21"/>
      <c r="L25" s="21"/>
      <c r="M25" s="21"/>
      <c r="N25" s="21"/>
      <c r="O25" s="21"/>
      <c r="P25" s="21"/>
      <c r="Q25" s="15">
        <v>0</v>
      </c>
      <c r="R25" s="15">
        <v>0</v>
      </c>
      <c r="S25" s="15">
        <v>0</v>
      </c>
      <c r="T25" s="15">
        <v>0</v>
      </c>
      <c r="U25" s="15" t="s">
        <v>21</v>
      </c>
      <c r="V25" s="19">
        <v>0</v>
      </c>
      <c r="W25" s="19">
        <v>0</v>
      </c>
    </row>
    <row r="26" spans="1:23" ht="12.75">
      <c r="A26" s="20"/>
      <c r="B26" s="21"/>
      <c r="C26" s="21"/>
      <c r="D26" s="23"/>
      <c r="E26" s="23"/>
      <c r="F26" s="21"/>
      <c r="G26" s="21"/>
      <c r="H26" s="21"/>
      <c r="I26" s="21"/>
      <c r="J26" s="21"/>
      <c r="K26" s="21"/>
      <c r="L26" s="21"/>
      <c r="M26" s="21"/>
      <c r="N26" s="21"/>
      <c r="O26" s="21"/>
      <c r="P26" s="21"/>
      <c r="Q26" s="15">
        <v>0</v>
      </c>
      <c r="R26" s="15">
        <v>0</v>
      </c>
      <c r="S26" s="15">
        <v>0</v>
      </c>
      <c r="T26" s="15">
        <v>0</v>
      </c>
      <c r="U26" s="15" t="s">
        <v>21</v>
      </c>
      <c r="V26" s="19">
        <v>0</v>
      </c>
      <c r="W26" s="19">
        <v>0</v>
      </c>
    </row>
    <row r="27" spans="1:23" ht="12.75">
      <c r="A27" s="20"/>
      <c r="B27" s="21"/>
      <c r="C27" s="21"/>
      <c r="D27" s="23"/>
      <c r="E27" s="23"/>
      <c r="F27" s="21"/>
      <c r="G27" s="21"/>
      <c r="H27" s="21"/>
      <c r="I27" s="21"/>
      <c r="J27" s="21"/>
      <c r="K27" s="21"/>
      <c r="L27" s="21"/>
      <c r="M27" s="21"/>
      <c r="N27" s="21"/>
      <c r="O27" s="21"/>
      <c r="P27" s="21"/>
      <c r="Q27" s="15">
        <v>0</v>
      </c>
      <c r="R27" s="15">
        <v>0</v>
      </c>
      <c r="S27" s="15">
        <v>0</v>
      </c>
      <c r="T27" s="15">
        <v>0</v>
      </c>
      <c r="U27" s="15" t="s">
        <v>21</v>
      </c>
      <c r="V27" s="19">
        <v>0</v>
      </c>
      <c r="W27" s="19">
        <v>0</v>
      </c>
    </row>
    <row r="28" spans="1:23" ht="12.75">
      <c r="A28" s="20"/>
      <c r="B28" s="21"/>
      <c r="C28" s="21"/>
      <c r="D28" s="23"/>
      <c r="E28" s="23"/>
      <c r="F28" s="21"/>
      <c r="G28" s="21"/>
      <c r="H28" s="21"/>
      <c r="I28" s="21"/>
      <c r="J28" s="21"/>
      <c r="K28" s="21"/>
      <c r="L28" s="21"/>
      <c r="M28" s="21"/>
      <c r="N28" s="21"/>
      <c r="O28" s="21"/>
      <c r="P28" s="21"/>
      <c r="Q28" s="15">
        <v>0</v>
      </c>
      <c r="R28" s="15">
        <v>0</v>
      </c>
      <c r="S28" s="15">
        <v>0</v>
      </c>
      <c r="T28" s="15">
        <v>0</v>
      </c>
      <c r="U28" s="15" t="s">
        <v>21</v>
      </c>
      <c r="V28" s="19">
        <v>0</v>
      </c>
      <c r="W28" s="19">
        <v>0</v>
      </c>
    </row>
    <row r="29" spans="1:23" ht="12.75">
      <c r="A29" s="20"/>
      <c r="B29" s="21"/>
      <c r="C29" s="21"/>
      <c r="D29" s="23"/>
      <c r="E29" s="23"/>
      <c r="F29" s="21"/>
      <c r="G29" s="21"/>
      <c r="H29" s="21"/>
      <c r="I29" s="21"/>
      <c r="J29" s="21"/>
      <c r="K29" s="21"/>
      <c r="L29" s="21"/>
      <c r="M29" s="21"/>
      <c r="N29" s="21"/>
      <c r="O29" s="21"/>
      <c r="P29" s="21"/>
      <c r="Q29" s="15">
        <v>0</v>
      </c>
      <c r="R29" s="15">
        <v>0</v>
      </c>
      <c r="S29" s="15">
        <v>0</v>
      </c>
      <c r="T29" s="15">
        <v>0</v>
      </c>
      <c r="U29" s="15" t="s">
        <v>21</v>
      </c>
      <c r="V29" s="19">
        <v>0</v>
      </c>
      <c r="W29" s="19">
        <v>0</v>
      </c>
    </row>
    <row r="30" spans="1:23" ht="12.75">
      <c r="A30" s="20"/>
      <c r="B30" s="21"/>
      <c r="C30" s="21"/>
      <c r="D30" s="23"/>
      <c r="E30" s="23"/>
      <c r="F30" s="21"/>
      <c r="G30" s="21"/>
      <c r="H30" s="21"/>
      <c r="I30" s="21"/>
      <c r="J30" s="21"/>
      <c r="K30" s="21"/>
      <c r="L30" s="21"/>
      <c r="M30" s="21"/>
      <c r="N30" s="21"/>
      <c r="O30" s="21"/>
      <c r="P30" s="21"/>
      <c r="Q30" s="15">
        <v>0</v>
      </c>
      <c r="R30" s="15">
        <v>0</v>
      </c>
      <c r="S30" s="15">
        <v>0</v>
      </c>
      <c r="T30" s="15">
        <v>0</v>
      </c>
      <c r="U30" s="15" t="s">
        <v>21</v>
      </c>
      <c r="V30" s="19">
        <v>0</v>
      </c>
      <c r="W30" s="19">
        <v>0</v>
      </c>
    </row>
    <row r="31" spans="1:23" ht="12.75">
      <c r="A31" s="20"/>
      <c r="B31" s="21"/>
      <c r="C31" s="21"/>
      <c r="D31" s="23"/>
      <c r="E31" s="23"/>
      <c r="F31" s="21"/>
      <c r="G31" s="21"/>
      <c r="H31" s="21"/>
      <c r="I31" s="21"/>
      <c r="J31" s="21"/>
      <c r="K31" s="21"/>
      <c r="L31" s="21"/>
      <c r="M31" s="21"/>
      <c r="N31" s="21"/>
      <c r="O31" s="21"/>
      <c r="P31" s="21"/>
      <c r="Q31" s="15">
        <v>0</v>
      </c>
      <c r="R31" s="15">
        <v>0</v>
      </c>
      <c r="S31" s="15">
        <v>0</v>
      </c>
      <c r="T31" s="15">
        <v>0</v>
      </c>
      <c r="U31" s="15" t="s">
        <v>21</v>
      </c>
      <c r="V31" s="19">
        <v>0</v>
      </c>
      <c r="W31" s="19">
        <v>0</v>
      </c>
    </row>
    <row r="32" spans="1:23" ht="12.75">
      <c r="A32" s="20"/>
      <c r="B32" s="21"/>
      <c r="C32" s="21"/>
      <c r="D32" s="23"/>
      <c r="E32" s="23"/>
      <c r="F32" s="21"/>
      <c r="G32" s="21"/>
      <c r="H32" s="21"/>
      <c r="I32" s="21"/>
      <c r="J32" s="21"/>
      <c r="K32" s="21"/>
      <c r="L32" s="21"/>
      <c r="M32" s="21"/>
      <c r="N32" s="21"/>
      <c r="O32" s="21"/>
      <c r="P32" s="21"/>
      <c r="Q32" s="15">
        <v>0</v>
      </c>
      <c r="R32" s="15">
        <v>0</v>
      </c>
      <c r="S32" s="15">
        <v>0</v>
      </c>
      <c r="T32" s="15">
        <v>0</v>
      </c>
      <c r="U32" s="15" t="s">
        <v>21</v>
      </c>
      <c r="V32" s="19">
        <v>0</v>
      </c>
      <c r="W32" s="19">
        <v>0</v>
      </c>
    </row>
    <row r="33" spans="1:23" ht="12.75">
      <c r="A33" s="20"/>
      <c r="B33" s="21"/>
      <c r="C33" s="21"/>
      <c r="D33" s="23"/>
      <c r="E33" s="23"/>
      <c r="F33" s="21"/>
      <c r="G33" s="21"/>
      <c r="H33" s="21"/>
      <c r="I33" s="21"/>
      <c r="J33" s="21"/>
      <c r="K33" s="21"/>
      <c r="L33" s="21"/>
      <c r="M33" s="21"/>
      <c r="N33" s="21"/>
      <c r="O33" s="21"/>
      <c r="P33" s="21"/>
      <c r="Q33" s="15">
        <v>0</v>
      </c>
      <c r="R33" s="15">
        <v>0</v>
      </c>
      <c r="S33" s="15">
        <v>0</v>
      </c>
      <c r="T33" s="15">
        <v>0</v>
      </c>
      <c r="U33" s="15" t="s">
        <v>21</v>
      </c>
      <c r="V33" s="19">
        <v>0</v>
      </c>
      <c r="W33" s="19">
        <v>0</v>
      </c>
    </row>
    <row r="34" spans="1:23" ht="12.75">
      <c r="A34" s="20"/>
      <c r="B34" s="21"/>
      <c r="C34" s="21"/>
      <c r="D34" s="23"/>
      <c r="E34" s="23"/>
      <c r="F34" s="21"/>
      <c r="G34" s="21"/>
      <c r="H34" s="21"/>
      <c r="I34" s="21"/>
      <c r="J34" s="21"/>
      <c r="K34" s="21"/>
      <c r="L34" s="21"/>
      <c r="M34" s="21"/>
      <c r="N34" s="21"/>
      <c r="O34" s="21"/>
      <c r="P34" s="21"/>
      <c r="Q34" s="15">
        <v>0</v>
      </c>
      <c r="R34" s="15">
        <v>0</v>
      </c>
      <c r="S34" s="15">
        <v>0</v>
      </c>
      <c r="T34" s="15">
        <v>0</v>
      </c>
      <c r="U34" s="15" t="s">
        <v>21</v>
      </c>
      <c r="V34" s="19">
        <v>0</v>
      </c>
      <c r="W34" s="19">
        <v>0</v>
      </c>
    </row>
    <row r="35" spans="1:23" ht="12.75">
      <c r="A35" s="20"/>
      <c r="B35" s="21"/>
      <c r="C35" s="21"/>
      <c r="D35" s="23"/>
      <c r="E35" s="23"/>
      <c r="F35" s="21"/>
      <c r="G35" s="21"/>
      <c r="H35" s="21"/>
      <c r="I35" s="21"/>
      <c r="J35" s="21"/>
      <c r="K35" s="21"/>
      <c r="L35" s="21"/>
      <c r="M35" s="21"/>
      <c r="N35" s="21"/>
      <c r="O35" s="21"/>
      <c r="P35" s="21"/>
      <c r="Q35" s="15">
        <v>0</v>
      </c>
      <c r="R35" s="15">
        <v>0</v>
      </c>
      <c r="S35" s="15">
        <v>0</v>
      </c>
      <c r="T35" s="15">
        <v>0</v>
      </c>
      <c r="U35" s="15" t="s">
        <v>21</v>
      </c>
      <c r="V35" s="19">
        <v>0</v>
      </c>
      <c r="W35" s="19">
        <v>0</v>
      </c>
    </row>
    <row r="36" spans="1:23" ht="12.75">
      <c r="A36" s="20"/>
      <c r="B36" s="21"/>
      <c r="C36" s="21"/>
      <c r="D36" s="23"/>
      <c r="E36" s="23"/>
      <c r="F36" s="21"/>
      <c r="G36" s="21"/>
      <c r="H36" s="21"/>
      <c r="I36" s="21"/>
      <c r="J36" s="21"/>
      <c r="K36" s="21"/>
      <c r="L36" s="21"/>
      <c r="M36" s="21"/>
      <c r="N36" s="21"/>
      <c r="O36" s="21"/>
      <c r="P36" s="21"/>
      <c r="Q36" s="15">
        <v>0</v>
      </c>
      <c r="R36" s="15">
        <v>0</v>
      </c>
      <c r="S36" s="15">
        <v>0</v>
      </c>
      <c r="T36" s="15">
        <v>0</v>
      </c>
      <c r="U36" s="15" t="s">
        <v>21</v>
      </c>
      <c r="V36" s="19">
        <v>0</v>
      </c>
      <c r="W36" s="19">
        <v>0</v>
      </c>
    </row>
    <row r="37" spans="1:23" ht="12.75">
      <c r="A37" s="20"/>
      <c r="B37" s="21"/>
      <c r="C37" s="21"/>
      <c r="D37" s="23"/>
      <c r="E37" s="23"/>
      <c r="F37" s="21"/>
      <c r="G37" s="21"/>
      <c r="H37" s="21"/>
      <c r="I37" s="21"/>
      <c r="J37" s="21"/>
      <c r="K37" s="21"/>
      <c r="L37" s="21"/>
      <c r="M37" s="21"/>
      <c r="N37" s="21"/>
      <c r="O37" s="21"/>
      <c r="P37" s="21"/>
      <c r="Q37" s="15">
        <v>0</v>
      </c>
      <c r="R37" s="15">
        <v>0</v>
      </c>
      <c r="S37" s="15">
        <v>0</v>
      </c>
      <c r="T37" s="15">
        <v>0</v>
      </c>
      <c r="U37" s="15" t="s">
        <v>21</v>
      </c>
      <c r="V37" s="19">
        <v>0</v>
      </c>
      <c r="W37" s="19">
        <v>0</v>
      </c>
    </row>
    <row r="38" spans="1:23" ht="12.75">
      <c r="A38" s="20"/>
      <c r="B38" s="21"/>
      <c r="C38" s="21"/>
      <c r="D38" s="23"/>
      <c r="E38" s="23"/>
      <c r="F38" s="21"/>
      <c r="G38" s="21"/>
      <c r="H38" s="21"/>
      <c r="I38" s="21"/>
      <c r="J38" s="21"/>
      <c r="K38" s="21"/>
      <c r="L38" s="21"/>
      <c r="M38" s="21"/>
      <c r="N38" s="21"/>
      <c r="O38" s="21"/>
      <c r="P38" s="21"/>
      <c r="Q38" s="15">
        <v>0</v>
      </c>
      <c r="R38" s="15">
        <v>0</v>
      </c>
      <c r="S38" s="15">
        <v>0</v>
      </c>
      <c r="T38" s="15">
        <v>0</v>
      </c>
      <c r="U38" s="15" t="s">
        <v>21</v>
      </c>
      <c r="V38" s="19">
        <v>0</v>
      </c>
      <c r="W38" s="19">
        <v>0</v>
      </c>
    </row>
    <row r="39" spans="1:23" ht="12.75">
      <c r="A39" s="20"/>
      <c r="B39" s="21"/>
      <c r="C39" s="21"/>
      <c r="D39" s="23"/>
      <c r="E39" s="23"/>
      <c r="F39" s="21"/>
      <c r="G39" s="21"/>
      <c r="H39" s="21"/>
      <c r="I39" s="21"/>
      <c r="J39" s="21"/>
      <c r="K39" s="21"/>
      <c r="L39" s="21"/>
      <c r="M39" s="21"/>
      <c r="N39" s="21"/>
      <c r="O39" s="21"/>
      <c r="P39" s="21"/>
      <c r="Q39" s="15">
        <v>0</v>
      </c>
      <c r="R39" s="15">
        <v>0</v>
      </c>
      <c r="S39" s="15">
        <v>0</v>
      </c>
      <c r="T39" s="15">
        <v>0</v>
      </c>
      <c r="U39" s="15" t="s">
        <v>21</v>
      </c>
      <c r="V39" s="19">
        <v>0</v>
      </c>
      <c r="W39" s="19">
        <v>0</v>
      </c>
    </row>
    <row r="40" spans="1:23" ht="12.75">
      <c r="A40" s="20"/>
      <c r="B40" s="21"/>
      <c r="C40" s="21"/>
      <c r="D40" s="23"/>
      <c r="E40" s="23"/>
      <c r="F40" s="21"/>
      <c r="G40" s="21"/>
      <c r="H40" s="21"/>
      <c r="I40" s="21"/>
      <c r="J40" s="21"/>
      <c r="K40" s="21"/>
      <c r="L40" s="21"/>
      <c r="M40" s="21"/>
      <c r="N40" s="21"/>
      <c r="O40" s="21"/>
      <c r="P40" s="21"/>
      <c r="Q40" s="15">
        <v>0</v>
      </c>
      <c r="R40" s="15">
        <v>0</v>
      </c>
      <c r="S40" s="15">
        <v>0</v>
      </c>
      <c r="T40" s="15">
        <v>0</v>
      </c>
      <c r="U40" s="15" t="s">
        <v>21</v>
      </c>
      <c r="V40" s="19">
        <v>0</v>
      </c>
      <c r="W40" s="19">
        <v>0</v>
      </c>
    </row>
    <row r="41" spans="1:23" ht="12.75">
      <c r="A41" s="20"/>
      <c r="B41" s="21"/>
      <c r="C41" s="21"/>
      <c r="D41" s="23"/>
      <c r="E41" s="23"/>
      <c r="F41" s="21"/>
      <c r="G41" s="21"/>
      <c r="H41" s="21"/>
      <c r="I41" s="21"/>
      <c r="J41" s="21"/>
      <c r="K41" s="21"/>
      <c r="L41" s="21"/>
      <c r="M41" s="21"/>
      <c r="N41" s="21"/>
      <c r="O41" s="21"/>
      <c r="P41" s="21"/>
      <c r="Q41" s="15">
        <v>0</v>
      </c>
      <c r="R41" s="15">
        <v>0</v>
      </c>
      <c r="S41" s="15">
        <v>0</v>
      </c>
      <c r="T41" s="15">
        <v>0</v>
      </c>
      <c r="U41" s="15" t="s">
        <v>21</v>
      </c>
      <c r="V41" s="19">
        <v>0</v>
      </c>
      <c r="W41" s="19">
        <v>0</v>
      </c>
    </row>
    <row r="42" spans="1:23" ht="12.75">
      <c r="A42" s="20"/>
      <c r="B42" s="21"/>
      <c r="C42" s="21"/>
      <c r="D42" s="23"/>
      <c r="E42" s="23"/>
      <c r="F42" s="21"/>
      <c r="G42" s="21"/>
      <c r="H42" s="21"/>
      <c r="I42" s="21"/>
      <c r="J42" s="21"/>
      <c r="K42" s="21"/>
      <c r="L42" s="21"/>
      <c r="M42" s="21"/>
      <c r="N42" s="21"/>
      <c r="O42" s="21"/>
      <c r="P42" s="21"/>
      <c r="Q42" s="15">
        <v>0</v>
      </c>
      <c r="R42" s="15">
        <v>0</v>
      </c>
      <c r="S42" s="15">
        <v>0</v>
      </c>
      <c r="T42" s="15">
        <v>0</v>
      </c>
      <c r="U42" s="15" t="s">
        <v>21</v>
      </c>
      <c r="V42" s="19">
        <v>0</v>
      </c>
      <c r="W42" s="19">
        <v>0</v>
      </c>
    </row>
    <row r="43" spans="1:23" ht="12.75">
      <c r="A43" s="20"/>
      <c r="B43" s="21"/>
      <c r="C43" s="21"/>
      <c r="D43" s="23"/>
      <c r="E43" s="23"/>
      <c r="F43" s="21"/>
      <c r="G43" s="21"/>
      <c r="H43" s="21"/>
      <c r="I43" s="21"/>
      <c r="J43" s="21"/>
      <c r="K43" s="21"/>
      <c r="L43" s="21"/>
      <c r="M43" s="21"/>
      <c r="N43" s="21"/>
      <c r="O43" s="21"/>
      <c r="P43" s="21"/>
      <c r="Q43" s="15">
        <v>0</v>
      </c>
      <c r="R43" s="15">
        <v>0</v>
      </c>
      <c r="S43" s="15">
        <v>0</v>
      </c>
      <c r="T43" s="15">
        <v>0</v>
      </c>
      <c r="U43" s="15" t="s">
        <v>21</v>
      </c>
      <c r="V43" s="19">
        <v>0</v>
      </c>
      <c r="W43" s="19">
        <v>0</v>
      </c>
    </row>
    <row r="44" spans="1:23" ht="12.75">
      <c r="A44" s="20"/>
      <c r="B44" s="21"/>
      <c r="C44" s="21"/>
      <c r="D44" s="23"/>
      <c r="E44" s="23"/>
      <c r="F44" s="21"/>
      <c r="G44" s="21"/>
      <c r="H44" s="21"/>
      <c r="I44" s="21"/>
      <c r="J44" s="21"/>
      <c r="K44" s="21"/>
      <c r="L44" s="21"/>
      <c r="M44" s="21"/>
      <c r="N44" s="21"/>
      <c r="O44" s="21"/>
      <c r="P44" s="21"/>
      <c r="Q44" s="15">
        <v>0</v>
      </c>
      <c r="R44" s="15">
        <v>0</v>
      </c>
      <c r="S44" s="15">
        <v>0</v>
      </c>
      <c r="T44" s="15">
        <v>0</v>
      </c>
      <c r="U44" s="15" t="s">
        <v>21</v>
      </c>
      <c r="V44" s="19">
        <v>0</v>
      </c>
      <c r="W44" s="19">
        <v>0</v>
      </c>
    </row>
    <row r="45" spans="1:23" ht="12.75">
      <c r="A45" s="20"/>
      <c r="B45" s="21"/>
      <c r="C45" s="21"/>
      <c r="D45" s="23"/>
      <c r="E45" s="23"/>
      <c r="F45" s="21"/>
      <c r="G45" s="21"/>
      <c r="H45" s="21"/>
      <c r="I45" s="21"/>
      <c r="J45" s="21"/>
      <c r="K45" s="21"/>
      <c r="L45" s="21"/>
      <c r="M45" s="21"/>
      <c r="N45" s="21"/>
      <c r="O45" s="21"/>
      <c r="P45" s="21"/>
      <c r="Q45" s="15">
        <v>0</v>
      </c>
      <c r="R45" s="15">
        <v>0</v>
      </c>
      <c r="S45" s="15">
        <v>0</v>
      </c>
      <c r="T45" s="15">
        <v>0</v>
      </c>
      <c r="U45" s="15" t="s">
        <v>21</v>
      </c>
      <c r="V45" s="19">
        <v>0</v>
      </c>
      <c r="W45" s="19">
        <v>0</v>
      </c>
    </row>
    <row r="46" spans="1:23" ht="12.75">
      <c r="A46" s="20"/>
      <c r="B46" s="21"/>
      <c r="C46" s="21"/>
      <c r="D46" s="23"/>
      <c r="E46" s="23"/>
      <c r="F46" s="21"/>
      <c r="G46" s="21"/>
      <c r="H46" s="21"/>
      <c r="I46" s="21"/>
      <c r="J46" s="21"/>
      <c r="K46" s="21"/>
      <c r="L46" s="21"/>
      <c r="M46" s="21"/>
      <c r="N46" s="21"/>
      <c r="O46" s="21"/>
      <c r="P46" s="21"/>
      <c r="Q46" s="15">
        <v>0</v>
      </c>
      <c r="R46" s="15">
        <v>0</v>
      </c>
      <c r="S46" s="15">
        <v>0</v>
      </c>
      <c r="T46" s="15">
        <v>0</v>
      </c>
      <c r="U46" s="15" t="s">
        <v>21</v>
      </c>
      <c r="V46" s="19">
        <v>0</v>
      </c>
      <c r="W46" s="19">
        <v>0</v>
      </c>
    </row>
    <row r="47" spans="1:23" ht="12.75">
      <c r="A47" s="20"/>
      <c r="B47" s="21"/>
      <c r="C47" s="21"/>
      <c r="D47" s="23"/>
      <c r="E47" s="23"/>
      <c r="F47" s="21"/>
      <c r="G47" s="21"/>
      <c r="H47" s="21"/>
      <c r="I47" s="21"/>
      <c r="J47" s="21"/>
      <c r="K47" s="21"/>
      <c r="L47" s="21"/>
      <c r="M47" s="21"/>
      <c r="N47" s="21"/>
      <c r="O47" s="21"/>
      <c r="P47" s="21"/>
      <c r="Q47" s="15">
        <v>0</v>
      </c>
      <c r="R47" s="15">
        <v>0</v>
      </c>
      <c r="S47" s="15">
        <v>0</v>
      </c>
      <c r="T47" s="15">
        <v>0</v>
      </c>
      <c r="U47" s="15" t="s">
        <v>21</v>
      </c>
      <c r="V47" s="19">
        <v>0</v>
      </c>
      <c r="W47" s="19">
        <v>0</v>
      </c>
    </row>
    <row r="48" spans="1:23" ht="12.75">
      <c r="A48" s="20"/>
      <c r="B48" s="21"/>
      <c r="C48" s="21"/>
      <c r="D48" s="23"/>
      <c r="E48" s="23"/>
      <c r="F48" s="21"/>
      <c r="G48" s="21"/>
      <c r="H48" s="21"/>
      <c r="I48" s="21"/>
      <c r="J48" s="21"/>
      <c r="K48" s="21"/>
      <c r="L48" s="21"/>
      <c r="M48" s="21"/>
      <c r="N48" s="21"/>
      <c r="O48" s="21"/>
      <c r="P48" s="21"/>
      <c r="Q48" s="15">
        <v>0</v>
      </c>
      <c r="R48" s="15">
        <v>0</v>
      </c>
      <c r="S48" s="15">
        <v>0</v>
      </c>
      <c r="T48" s="15">
        <v>0</v>
      </c>
      <c r="U48" s="15" t="s">
        <v>21</v>
      </c>
      <c r="V48" s="19">
        <v>0</v>
      </c>
      <c r="W48" s="19">
        <v>0</v>
      </c>
    </row>
    <row r="49" spans="1:23" ht="12.75">
      <c r="A49" s="20"/>
      <c r="B49" s="21"/>
      <c r="C49" s="21"/>
      <c r="D49" s="23"/>
      <c r="E49" s="23"/>
      <c r="F49" s="21"/>
      <c r="G49" s="21"/>
      <c r="H49" s="21"/>
      <c r="I49" s="21"/>
      <c r="J49" s="21"/>
      <c r="K49" s="21"/>
      <c r="L49" s="21"/>
      <c r="M49" s="21"/>
      <c r="N49" s="21"/>
      <c r="O49" s="21"/>
      <c r="P49" s="21"/>
      <c r="Q49" s="15">
        <v>0</v>
      </c>
      <c r="R49" s="15">
        <v>0</v>
      </c>
      <c r="S49" s="15">
        <v>0</v>
      </c>
      <c r="T49" s="15">
        <v>0</v>
      </c>
      <c r="U49" s="15" t="s">
        <v>21</v>
      </c>
      <c r="V49" s="19">
        <v>0</v>
      </c>
      <c r="W49" s="19">
        <v>0</v>
      </c>
    </row>
    <row r="50" spans="1:23" ht="12.75">
      <c r="A50" s="20"/>
      <c r="B50" s="21"/>
      <c r="C50" s="21"/>
      <c r="D50" s="23"/>
      <c r="E50" s="23"/>
      <c r="F50" s="21"/>
      <c r="G50" s="21"/>
      <c r="H50" s="21"/>
      <c r="I50" s="21"/>
      <c r="J50" s="21"/>
      <c r="K50" s="21"/>
      <c r="L50" s="21"/>
      <c r="M50" s="21"/>
      <c r="N50" s="21"/>
      <c r="O50" s="21"/>
      <c r="P50" s="21"/>
      <c r="Q50" s="15">
        <v>0</v>
      </c>
      <c r="R50" s="15">
        <v>0</v>
      </c>
      <c r="S50" s="15">
        <v>0</v>
      </c>
      <c r="T50" s="15">
        <v>0</v>
      </c>
      <c r="U50" s="15" t="s">
        <v>21</v>
      </c>
      <c r="V50" s="19">
        <v>0</v>
      </c>
      <c r="W50" s="19">
        <v>0</v>
      </c>
    </row>
    <row r="51" spans="1:23" ht="12.75">
      <c r="A51" s="20"/>
      <c r="B51" s="21"/>
      <c r="C51" s="21"/>
      <c r="D51" s="23"/>
      <c r="E51" s="23"/>
      <c r="F51" s="21"/>
      <c r="G51" s="21"/>
      <c r="H51" s="21"/>
      <c r="I51" s="21"/>
      <c r="J51" s="21"/>
      <c r="K51" s="21"/>
      <c r="L51" s="21"/>
      <c r="M51" s="21"/>
      <c r="N51" s="21"/>
      <c r="O51" s="21"/>
      <c r="P51" s="21"/>
      <c r="Q51" s="15">
        <v>0</v>
      </c>
      <c r="R51" s="15">
        <v>0</v>
      </c>
      <c r="S51" s="15">
        <v>0</v>
      </c>
      <c r="T51" s="15">
        <v>0</v>
      </c>
      <c r="U51" s="15" t="s">
        <v>21</v>
      </c>
      <c r="V51" s="19">
        <v>0</v>
      </c>
      <c r="W51" s="19">
        <v>0</v>
      </c>
    </row>
    <row r="52" spans="1:23" ht="12.75">
      <c r="A52" s="20"/>
      <c r="B52" s="21"/>
      <c r="C52" s="21"/>
      <c r="D52" s="23"/>
      <c r="E52" s="23"/>
      <c r="F52" s="21"/>
      <c r="G52" s="21"/>
      <c r="H52" s="21"/>
      <c r="I52" s="21"/>
      <c r="J52" s="21"/>
      <c r="K52" s="21"/>
      <c r="L52" s="21"/>
      <c r="M52" s="21"/>
      <c r="N52" s="21"/>
      <c r="O52" s="21"/>
      <c r="P52" s="21"/>
      <c r="Q52" s="15">
        <v>0</v>
      </c>
      <c r="R52" s="15">
        <v>0</v>
      </c>
      <c r="S52" s="15">
        <v>0</v>
      </c>
      <c r="T52" s="15">
        <v>0</v>
      </c>
      <c r="U52" s="15" t="s">
        <v>21</v>
      </c>
      <c r="V52" s="19">
        <v>0</v>
      </c>
      <c r="W52" s="19">
        <v>0</v>
      </c>
    </row>
    <row r="53" spans="1:23" ht="12.75">
      <c r="A53" s="20"/>
      <c r="B53" s="21"/>
      <c r="C53" s="21"/>
      <c r="D53" s="23"/>
      <c r="E53" s="23"/>
      <c r="F53" s="21"/>
      <c r="G53" s="21"/>
      <c r="H53" s="21"/>
      <c r="I53" s="21"/>
      <c r="J53" s="21"/>
      <c r="K53" s="21"/>
      <c r="L53" s="21"/>
      <c r="M53" s="21"/>
      <c r="N53" s="21"/>
      <c r="O53" s="21"/>
      <c r="P53" s="21"/>
      <c r="Q53" s="15">
        <v>0</v>
      </c>
      <c r="R53" s="15">
        <v>0</v>
      </c>
      <c r="S53" s="15">
        <v>0</v>
      </c>
      <c r="T53" s="15">
        <v>0</v>
      </c>
      <c r="U53" s="15" t="s">
        <v>21</v>
      </c>
      <c r="V53" s="19">
        <v>0</v>
      </c>
      <c r="W53" s="19">
        <v>0</v>
      </c>
    </row>
    <row r="54" spans="1:23" ht="12.75">
      <c r="A54" s="20"/>
      <c r="B54" s="21"/>
      <c r="C54" s="21"/>
      <c r="D54" s="23"/>
      <c r="E54" s="23"/>
      <c r="F54" s="21"/>
      <c r="G54" s="21"/>
      <c r="H54" s="21"/>
      <c r="I54" s="21"/>
      <c r="J54" s="21"/>
      <c r="K54" s="21"/>
      <c r="L54" s="21"/>
      <c r="M54" s="21"/>
      <c r="N54" s="21"/>
      <c r="O54" s="21"/>
      <c r="P54" s="21"/>
      <c r="Q54" s="15">
        <v>0</v>
      </c>
      <c r="R54" s="15">
        <v>0</v>
      </c>
      <c r="S54" s="15">
        <v>0</v>
      </c>
      <c r="T54" s="15">
        <v>0</v>
      </c>
      <c r="U54" s="15" t="s">
        <v>21</v>
      </c>
      <c r="V54" s="19">
        <v>0</v>
      </c>
      <c r="W54" s="19">
        <v>0</v>
      </c>
    </row>
    <row r="55" spans="1:23" ht="12.75">
      <c r="A55" s="20"/>
      <c r="B55" s="21"/>
      <c r="C55" s="21"/>
      <c r="D55" s="23"/>
      <c r="E55" s="23"/>
      <c r="F55" s="21"/>
      <c r="G55" s="21"/>
      <c r="H55" s="21"/>
      <c r="I55" s="21"/>
      <c r="J55" s="21"/>
      <c r="K55" s="21"/>
      <c r="L55" s="21"/>
      <c r="M55" s="21"/>
      <c r="N55" s="21"/>
      <c r="O55" s="21"/>
      <c r="P55" s="21"/>
      <c r="Q55" s="15">
        <v>0</v>
      </c>
      <c r="R55" s="15">
        <v>0</v>
      </c>
      <c r="S55" s="15">
        <v>0</v>
      </c>
      <c r="T55" s="15">
        <v>0</v>
      </c>
      <c r="U55" s="15" t="s">
        <v>21</v>
      </c>
      <c r="V55" s="19">
        <v>0</v>
      </c>
      <c r="W55" s="19">
        <v>0</v>
      </c>
    </row>
    <row r="56" spans="1:23" ht="12.75">
      <c r="A56" s="20"/>
      <c r="B56" s="21"/>
      <c r="C56" s="21"/>
      <c r="D56" s="23"/>
      <c r="E56" s="23"/>
      <c r="F56" s="21"/>
      <c r="G56" s="21"/>
      <c r="H56" s="21"/>
      <c r="I56" s="21"/>
      <c r="J56" s="21"/>
      <c r="K56" s="21"/>
      <c r="L56" s="21"/>
      <c r="M56" s="21"/>
      <c r="N56" s="21"/>
      <c r="O56" s="21"/>
      <c r="P56" s="21"/>
      <c r="Q56" s="15">
        <v>0</v>
      </c>
      <c r="R56" s="15">
        <v>0</v>
      </c>
      <c r="S56" s="15">
        <v>0</v>
      </c>
      <c r="T56" s="15">
        <v>0</v>
      </c>
      <c r="U56" s="15" t="s">
        <v>21</v>
      </c>
      <c r="V56" s="19">
        <v>0</v>
      </c>
      <c r="W56" s="19">
        <v>0</v>
      </c>
    </row>
    <row r="57" spans="1:23" ht="12.75">
      <c r="A57" s="20"/>
      <c r="B57" s="21"/>
      <c r="C57" s="21"/>
      <c r="D57" s="23"/>
      <c r="E57" s="23"/>
      <c r="F57" s="21"/>
      <c r="G57" s="21"/>
      <c r="H57" s="21"/>
      <c r="I57" s="21"/>
      <c r="J57" s="21"/>
      <c r="K57" s="21"/>
      <c r="L57" s="21"/>
      <c r="M57" s="21"/>
      <c r="N57" s="21"/>
      <c r="O57" s="21"/>
      <c r="P57" s="21"/>
      <c r="Q57" s="15">
        <v>0</v>
      </c>
      <c r="R57" s="15">
        <v>0</v>
      </c>
      <c r="S57" s="15">
        <v>0</v>
      </c>
      <c r="T57" s="15">
        <v>0</v>
      </c>
      <c r="U57" s="15" t="s">
        <v>21</v>
      </c>
      <c r="V57" s="19">
        <v>0</v>
      </c>
      <c r="W57" s="19">
        <v>0</v>
      </c>
    </row>
    <row r="58" spans="1:23" ht="12.75">
      <c r="A58" s="20"/>
      <c r="B58" s="21"/>
      <c r="C58" s="21"/>
      <c r="D58" s="23"/>
      <c r="E58" s="23"/>
      <c r="F58" s="21"/>
      <c r="G58" s="21"/>
      <c r="H58" s="21"/>
      <c r="I58" s="21"/>
      <c r="J58" s="21"/>
      <c r="K58" s="21"/>
      <c r="L58" s="21"/>
      <c r="M58" s="21"/>
      <c r="N58" s="21"/>
      <c r="O58" s="21"/>
      <c r="P58" s="21"/>
      <c r="Q58" s="15">
        <v>0</v>
      </c>
      <c r="R58" s="15">
        <v>0</v>
      </c>
      <c r="S58" s="15">
        <v>0</v>
      </c>
      <c r="T58" s="15">
        <v>0</v>
      </c>
      <c r="U58" s="15" t="s">
        <v>21</v>
      </c>
      <c r="V58" s="19">
        <v>0</v>
      </c>
      <c r="W58" s="19">
        <v>0</v>
      </c>
    </row>
    <row r="59" spans="1:23" ht="12.75">
      <c r="A59" s="20"/>
      <c r="B59" s="21"/>
      <c r="C59" s="21"/>
      <c r="D59" s="23"/>
      <c r="E59" s="23"/>
      <c r="F59" s="21"/>
      <c r="G59" s="21"/>
      <c r="H59" s="21"/>
      <c r="I59" s="21"/>
      <c r="J59" s="21"/>
      <c r="K59" s="21"/>
      <c r="L59" s="21"/>
      <c r="M59" s="21"/>
      <c r="N59" s="21"/>
      <c r="O59" s="21"/>
      <c r="P59" s="21"/>
      <c r="Q59" s="15">
        <v>0</v>
      </c>
      <c r="R59" s="15">
        <v>0</v>
      </c>
      <c r="S59" s="15">
        <v>0</v>
      </c>
      <c r="T59" s="15">
        <v>0</v>
      </c>
      <c r="U59" s="15" t="s">
        <v>21</v>
      </c>
      <c r="V59" s="19">
        <v>0</v>
      </c>
      <c r="W59" s="19">
        <v>0</v>
      </c>
    </row>
    <row r="60" spans="1:23" ht="12.75">
      <c r="A60" s="20"/>
      <c r="B60" s="21"/>
      <c r="C60" s="21"/>
      <c r="D60" s="23"/>
      <c r="E60" s="23"/>
      <c r="F60" s="21"/>
      <c r="G60" s="21"/>
      <c r="H60" s="21"/>
      <c r="I60" s="21"/>
      <c r="J60" s="21"/>
      <c r="K60" s="21"/>
      <c r="L60" s="21"/>
      <c r="M60" s="21"/>
      <c r="N60" s="21"/>
      <c r="O60" s="21"/>
      <c r="P60" s="21"/>
      <c r="Q60" s="15">
        <v>0</v>
      </c>
      <c r="R60" s="15">
        <v>0</v>
      </c>
      <c r="S60" s="15">
        <v>0</v>
      </c>
      <c r="T60" s="15">
        <v>0</v>
      </c>
      <c r="U60" s="15" t="s">
        <v>21</v>
      </c>
      <c r="V60" s="19">
        <v>0</v>
      </c>
      <c r="W60" s="19">
        <v>0</v>
      </c>
    </row>
    <row r="61" spans="1:23" ht="12.75">
      <c r="A61" s="20"/>
      <c r="B61" s="21"/>
      <c r="C61" s="21"/>
      <c r="D61" s="23"/>
      <c r="E61" s="23"/>
      <c r="F61" s="21"/>
      <c r="G61" s="21"/>
      <c r="H61" s="21"/>
      <c r="I61" s="21"/>
      <c r="J61" s="21"/>
      <c r="K61" s="21"/>
      <c r="L61" s="21"/>
      <c r="M61" s="21"/>
      <c r="N61" s="21"/>
      <c r="O61" s="21"/>
      <c r="P61" s="21"/>
      <c r="Q61" s="15">
        <v>0</v>
      </c>
      <c r="R61" s="15">
        <v>0</v>
      </c>
      <c r="S61" s="15">
        <v>0</v>
      </c>
      <c r="T61" s="15">
        <v>0</v>
      </c>
      <c r="U61" s="15" t="s">
        <v>21</v>
      </c>
      <c r="V61" s="19">
        <v>0</v>
      </c>
      <c r="W61" s="19">
        <v>0</v>
      </c>
    </row>
    <row r="62" spans="1:23" ht="12.75">
      <c r="A62" s="20"/>
      <c r="B62" s="21"/>
      <c r="C62" s="21"/>
      <c r="D62" s="23"/>
      <c r="E62" s="23"/>
      <c r="F62" s="21"/>
      <c r="G62" s="21"/>
      <c r="H62" s="21"/>
      <c r="I62" s="21"/>
      <c r="J62" s="21"/>
      <c r="K62" s="21"/>
      <c r="L62" s="21"/>
      <c r="M62" s="21"/>
      <c r="N62" s="21"/>
      <c r="O62" s="21"/>
      <c r="P62" s="21"/>
      <c r="Q62" s="15">
        <v>0</v>
      </c>
      <c r="R62" s="15">
        <v>0</v>
      </c>
      <c r="S62" s="15">
        <v>0</v>
      </c>
      <c r="T62" s="15">
        <v>0</v>
      </c>
      <c r="U62" s="15" t="s">
        <v>21</v>
      </c>
      <c r="V62" s="19">
        <v>0</v>
      </c>
      <c r="W62" s="19">
        <v>0</v>
      </c>
    </row>
    <row r="63" spans="1:23" ht="12.75">
      <c r="A63" s="20"/>
      <c r="B63" s="21"/>
      <c r="C63" s="21"/>
      <c r="D63" s="23"/>
      <c r="E63" s="23"/>
      <c r="F63" s="21"/>
      <c r="G63" s="21"/>
      <c r="H63" s="21"/>
      <c r="I63" s="21"/>
      <c r="J63" s="21"/>
      <c r="K63" s="21"/>
      <c r="L63" s="21"/>
      <c r="M63" s="21"/>
      <c r="N63" s="21"/>
      <c r="O63" s="21"/>
      <c r="P63" s="21"/>
      <c r="Q63" s="15">
        <v>0</v>
      </c>
      <c r="R63" s="15">
        <v>0</v>
      </c>
      <c r="S63" s="15">
        <v>0</v>
      </c>
      <c r="T63" s="15">
        <v>0</v>
      </c>
      <c r="U63" s="15" t="s">
        <v>21</v>
      </c>
      <c r="V63" s="19">
        <v>0</v>
      </c>
      <c r="W63" s="19">
        <v>0</v>
      </c>
    </row>
    <row r="64" spans="1:23" ht="12.75">
      <c r="A64" s="20"/>
      <c r="B64" s="21"/>
      <c r="C64" s="21"/>
      <c r="D64" s="23"/>
      <c r="E64" s="23"/>
      <c r="F64" s="21"/>
      <c r="G64" s="21"/>
      <c r="H64" s="21"/>
      <c r="I64" s="21"/>
      <c r="J64" s="21"/>
      <c r="K64" s="21"/>
      <c r="L64" s="21"/>
      <c r="M64" s="21"/>
      <c r="N64" s="21"/>
      <c r="O64" s="21"/>
      <c r="P64" s="21"/>
      <c r="Q64" s="15">
        <v>0</v>
      </c>
      <c r="R64" s="15">
        <v>0</v>
      </c>
      <c r="S64" s="15">
        <v>0</v>
      </c>
      <c r="T64" s="15">
        <v>0</v>
      </c>
      <c r="U64" s="15" t="s">
        <v>21</v>
      </c>
      <c r="V64" s="19">
        <v>0</v>
      </c>
      <c r="W64" s="19">
        <v>0</v>
      </c>
    </row>
    <row r="65" spans="1:23" ht="12.75">
      <c r="A65" s="20"/>
      <c r="B65" s="21"/>
      <c r="C65" s="21"/>
      <c r="D65" s="23"/>
      <c r="E65" s="23"/>
      <c r="F65" s="21"/>
      <c r="G65" s="21"/>
      <c r="H65" s="21"/>
      <c r="I65" s="21"/>
      <c r="J65" s="21"/>
      <c r="K65" s="21"/>
      <c r="L65" s="21"/>
      <c r="M65" s="21"/>
      <c r="N65" s="21"/>
      <c r="O65" s="21"/>
      <c r="P65" s="21"/>
      <c r="Q65" s="15">
        <v>0</v>
      </c>
      <c r="R65" s="15">
        <v>0</v>
      </c>
      <c r="S65" s="15">
        <v>0</v>
      </c>
      <c r="T65" s="15">
        <v>0</v>
      </c>
      <c r="U65" s="15" t="s">
        <v>21</v>
      </c>
      <c r="V65" s="19">
        <v>0</v>
      </c>
      <c r="W65" s="19">
        <v>0</v>
      </c>
    </row>
    <row r="66" spans="1:23" ht="12.75">
      <c r="A66" s="20"/>
      <c r="B66" s="21"/>
      <c r="C66" s="21"/>
      <c r="D66" s="23"/>
      <c r="E66" s="23"/>
      <c r="F66" s="21"/>
      <c r="G66" s="21"/>
      <c r="H66" s="21"/>
      <c r="I66" s="21"/>
      <c r="J66" s="21"/>
      <c r="K66" s="21"/>
      <c r="L66" s="21"/>
      <c r="M66" s="21"/>
      <c r="N66" s="21"/>
      <c r="O66" s="21"/>
      <c r="P66" s="21"/>
      <c r="Q66" s="15">
        <v>0</v>
      </c>
      <c r="R66" s="15">
        <v>0</v>
      </c>
      <c r="S66" s="15">
        <v>0</v>
      </c>
      <c r="T66" s="15">
        <v>0</v>
      </c>
      <c r="U66" s="15" t="s">
        <v>21</v>
      </c>
      <c r="V66" s="19">
        <v>0</v>
      </c>
      <c r="W66" s="19">
        <v>0</v>
      </c>
    </row>
    <row r="67" spans="1:23" ht="12.75">
      <c r="A67" s="20"/>
      <c r="B67" s="21"/>
      <c r="C67" s="21"/>
      <c r="D67" s="23"/>
      <c r="E67" s="23"/>
      <c r="F67" s="21"/>
      <c r="G67" s="21"/>
      <c r="H67" s="21"/>
      <c r="I67" s="21"/>
      <c r="J67" s="21"/>
      <c r="K67" s="21"/>
      <c r="L67" s="21"/>
      <c r="M67" s="21"/>
      <c r="N67" s="21"/>
      <c r="O67" s="21"/>
      <c r="P67" s="21"/>
      <c r="Q67" s="15">
        <v>0</v>
      </c>
      <c r="R67" s="15">
        <v>0</v>
      </c>
      <c r="S67" s="15">
        <v>0</v>
      </c>
      <c r="T67" s="15">
        <v>0</v>
      </c>
      <c r="U67" s="15" t="s">
        <v>21</v>
      </c>
      <c r="V67" s="19">
        <v>0</v>
      </c>
      <c r="W67" s="19">
        <v>0</v>
      </c>
    </row>
    <row r="68" spans="1:23" ht="12.75">
      <c r="A68" s="20"/>
      <c r="B68" s="21"/>
      <c r="C68" s="21"/>
      <c r="D68" s="23"/>
      <c r="E68" s="23"/>
      <c r="F68" s="21"/>
      <c r="G68" s="21"/>
      <c r="H68" s="21"/>
      <c r="I68" s="21"/>
      <c r="J68" s="21"/>
      <c r="K68" s="21"/>
      <c r="L68" s="21"/>
      <c r="M68" s="21"/>
      <c r="N68" s="21"/>
      <c r="O68" s="21"/>
      <c r="P68" s="21"/>
      <c r="Q68" s="15">
        <v>0</v>
      </c>
      <c r="R68" s="15">
        <v>0</v>
      </c>
      <c r="S68" s="15">
        <v>0</v>
      </c>
      <c r="T68" s="15">
        <v>0</v>
      </c>
      <c r="U68" s="15" t="s">
        <v>21</v>
      </c>
      <c r="V68" s="19">
        <v>0</v>
      </c>
      <c r="W68" s="19">
        <v>0</v>
      </c>
    </row>
    <row r="69" spans="1:23" ht="12.75">
      <c r="A69" s="20"/>
      <c r="B69" s="21"/>
      <c r="C69" s="21"/>
      <c r="D69" s="23"/>
      <c r="E69" s="23"/>
      <c r="F69" s="21"/>
      <c r="G69" s="21"/>
      <c r="H69" s="21"/>
      <c r="I69" s="21"/>
      <c r="J69" s="21"/>
      <c r="K69" s="21"/>
      <c r="L69" s="21"/>
      <c r="M69" s="21"/>
      <c r="N69" s="21"/>
      <c r="O69" s="21"/>
      <c r="P69" s="21"/>
      <c r="Q69" s="15">
        <v>0</v>
      </c>
      <c r="R69" s="15">
        <v>0</v>
      </c>
      <c r="S69" s="15">
        <v>0</v>
      </c>
      <c r="T69" s="15">
        <v>0</v>
      </c>
      <c r="U69" s="15" t="s">
        <v>21</v>
      </c>
      <c r="V69" s="19">
        <v>0</v>
      </c>
      <c r="W69" s="19">
        <v>0</v>
      </c>
    </row>
    <row r="70" spans="1:23" ht="12.75">
      <c r="A70" s="20"/>
      <c r="B70" s="21"/>
      <c r="C70" s="21"/>
      <c r="D70" s="23"/>
      <c r="E70" s="23"/>
      <c r="F70" s="21"/>
      <c r="G70" s="21"/>
      <c r="H70" s="21"/>
      <c r="I70" s="21"/>
      <c r="J70" s="21"/>
      <c r="K70" s="21"/>
      <c r="L70" s="21"/>
      <c r="M70" s="21"/>
      <c r="N70" s="21"/>
      <c r="O70" s="21"/>
      <c r="P70" s="21"/>
      <c r="Q70" s="15">
        <v>0</v>
      </c>
      <c r="R70" s="15">
        <v>0</v>
      </c>
      <c r="S70" s="15">
        <v>0</v>
      </c>
      <c r="T70" s="15">
        <v>0</v>
      </c>
      <c r="U70" s="15" t="s">
        <v>21</v>
      </c>
      <c r="V70" s="19">
        <v>0</v>
      </c>
      <c r="W70" s="19">
        <v>0</v>
      </c>
    </row>
    <row r="71" spans="1:23" ht="12.75">
      <c r="A71" s="20"/>
      <c r="B71" s="21"/>
      <c r="C71" s="21"/>
      <c r="D71" s="23"/>
      <c r="E71" s="23"/>
      <c r="F71" s="21"/>
      <c r="G71" s="21"/>
      <c r="H71" s="21"/>
      <c r="I71" s="21"/>
      <c r="J71" s="21"/>
      <c r="K71" s="21"/>
      <c r="L71" s="21"/>
      <c r="M71" s="21"/>
      <c r="N71" s="21"/>
      <c r="O71" s="21"/>
      <c r="P71" s="21"/>
      <c r="Q71" s="15">
        <v>0</v>
      </c>
      <c r="R71" s="15">
        <v>0</v>
      </c>
      <c r="S71" s="15">
        <v>0</v>
      </c>
      <c r="T71" s="15">
        <v>0</v>
      </c>
      <c r="U71" s="15" t="s">
        <v>21</v>
      </c>
      <c r="V71" s="19">
        <v>0</v>
      </c>
      <c r="W71" s="19">
        <v>0</v>
      </c>
    </row>
    <row r="72" spans="1:23" ht="12.75">
      <c r="A72" s="20"/>
      <c r="B72" s="21"/>
      <c r="C72" s="21"/>
      <c r="D72" s="23"/>
      <c r="E72" s="23"/>
      <c r="F72" s="21"/>
      <c r="G72" s="21"/>
      <c r="H72" s="21"/>
      <c r="I72" s="21"/>
      <c r="J72" s="21"/>
      <c r="K72" s="21"/>
      <c r="L72" s="21"/>
      <c r="M72" s="21"/>
      <c r="N72" s="21"/>
      <c r="O72" s="21"/>
      <c r="P72" s="21"/>
      <c r="Q72" s="15">
        <v>0</v>
      </c>
      <c r="R72" s="15">
        <v>0</v>
      </c>
      <c r="S72" s="15">
        <v>0</v>
      </c>
      <c r="T72" s="15">
        <v>0</v>
      </c>
      <c r="U72" s="15" t="s">
        <v>21</v>
      </c>
      <c r="V72" s="19">
        <v>0</v>
      </c>
      <c r="W72" s="19">
        <v>0</v>
      </c>
    </row>
    <row r="73" spans="1:23" ht="12.75">
      <c r="A73" s="20"/>
      <c r="B73" s="21"/>
      <c r="C73" s="21"/>
      <c r="D73" s="23"/>
      <c r="E73" s="23"/>
      <c r="F73" s="21"/>
      <c r="G73" s="21"/>
      <c r="H73" s="21"/>
      <c r="I73" s="21"/>
      <c r="J73" s="21"/>
      <c r="K73" s="21"/>
      <c r="L73" s="21"/>
      <c r="M73" s="21"/>
      <c r="N73" s="21"/>
      <c r="O73" s="21"/>
      <c r="P73" s="21"/>
      <c r="Q73" s="15">
        <v>0</v>
      </c>
      <c r="R73" s="15">
        <v>0</v>
      </c>
      <c r="S73" s="15">
        <v>0</v>
      </c>
      <c r="T73" s="15">
        <v>0</v>
      </c>
      <c r="U73" s="15" t="s">
        <v>21</v>
      </c>
      <c r="V73" s="19">
        <v>0</v>
      </c>
      <c r="W73" s="19">
        <v>0</v>
      </c>
    </row>
    <row r="74" spans="1:23" ht="12.75">
      <c r="A74" s="20"/>
      <c r="B74" s="21"/>
      <c r="C74" s="21"/>
      <c r="D74" s="23"/>
      <c r="E74" s="23"/>
      <c r="F74" s="21"/>
      <c r="G74" s="21"/>
      <c r="H74" s="21"/>
      <c r="I74" s="21"/>
      <c r="J74" s="21"/>
      <c r="K74" s="21"/>
      <c r="L74" s="21"/>
      <c r="M74" s="21"/>
      <c r="N74" s="21"/>
      <c r="O74" s="21"/>
      <c r="P74" s="21"/>
      <c r="Q74" s="15">
        <v>0</v>
      </c>
      <c r="R74" s="15">
        <v>0</v>
      </c>
      <c r="S74" s="15">
        <v>0</v>
      </c>
      <c r="T74" s="15">
        <v>0</v>
      </c>
      <c r="U74" s="15" t="s">
        <v>21</v>
      </c>
      <c r="V74" s="19">
        <v>0</v>
      </c>
      <c r="W74" s="19">
        <v>0</v>
      </c>
    </row>
    <row r="75" spans="1:23" ht="12.75">
      <c r="A75" s="20"/>
      <c r="B75" s="21"/>
      <c r="C75" s="21"/>
      <c r="D75" s="23"/>
      <c r="E75" s="23"/>
      <c r="F75" s="21"/>
      <c r="G75" s="21"/>
      <c r="H75" s="21"/>
      <c r="I75" s="21"/>
      <c r="J75" s="21"/>
      <c r="K75" s="21"/>
      <c r="L75" s="21"/>
      <c r="M75" s="21"/>
      <c r="N75" s="21"/>
      <c r="O75" s="21"/>
      <c r="P75" s="21"/>
      <c r="Q75" s="15">
        <v>0</v>
      </c>
      <c r="R75" s="15">
        <v>0</v>
      </c>
      <c r="S75" s="15">
        <v>0</v>
      </c>
      <c r="T75" s="15">
        <v>0</v>
      </c>
      <c r="U75" s="15" t="s">
        <v>21</v>
      </c>
      <c r="V75" s="19">
        <v>0</v>
      </c>
      <c r="W75" s="19">
        <v>0</v>
      </c>
    </row>
    <row r="76" spans="1:23" ht="12.75">
      <c r="A76" s="20"/>
      <c r="B76" s="21"/>
      <c r="C76" s="21"/>
      <c r="D76" s="23"/>
      <c r="E76" s="23"/>
      <c r="F76" s="21"/>
      <c r="G76" s="21"/>
      <c r="H76" s="21"/>
      <c r="I76" s="21"/>
      <c r="J76" s="21"/>
      <c r="K76" s="21"/>
      <c r="L76" s="21"/>
      <c r="M76" s="21"/>
      <c r="N76" s="21"/>
      <c r="O76" s="21"/>
      <c r="P76" s="21"/>
      <c r="Q76" s="15">
        <v>0</v>
      </c>
      <c r="R76" s="15">
        <v>0</v>
      </c>
      <c r="S76" s="15">
        <v>0</v>
      </c>
      <c r="T76" s="15">
        <v>0</v>
      </c>
      <c r="U76" s="15" t="s">
        <v>21</v>
      </c>
      <c r="V76" s="19">
        <v>0</v>
      </c>
      <c r="W76" s="19">
        <v>0</v>
      </c>
    </row>
    <row r="77" spans="1:23" ht="12.75">
      <c r="A77" s="20"/>
      <c r="B77" s="21"/>
      <c r="C77" s="21"/>
      <c r="D77" s="23"/>
      <c r="E77" s="23"/>
      <c r="F77" s="21"/>
      <c r="G77" s="21"/>
      <c r="H77" s="21"/>
      <c r="I77" s="21"/>
      <c r="J77" s="21"/>
      <c r="K77" s="21"/>
      <c r="L77" s="21"/>
      <c r="M77" s="21"/>
      <c r="N77" s="21"/>
      <c r="O77" s="21"/>
      <c r="P77" s="21"/>
      <c r="Q77" s="15">
        <v>0</v>
      </c>
      <c r="R77" s="15">
        <v>0</v>
      </c>
      <c r="S77" s="15">
        <v>0</v>
      </c>
      <c r="T77" s="15">
        <v>0</v>
      </c>
      <c r="U77" s="15" t="s">
        <v>21</v>
      </c>
      <c r="V77" s="19">
        <v>0</v>
      </c>
      <c r="W77" s="19">
        <v>0</v>
      </c>
    </row>
    <row r="78" spans="1:23" ht="12.75">
      <c r="A78" s="20"/>
      <c r="B78" s="21"/>
      <c r="C78" s="21"/>
      <c r="D78" s="23"/>
      <c r="E78" s="23"/>
      <c r="F78" s="21"/>
      <c r="G78" s="21"/>
      <c r="H78" s="21"/>
      <c r="I78" s="21"/>
      <c r="J78" s="21"/>
      <c r="K78" s="21"/>
      <c r="L78" s="21"/>
      <c r="M78" s="21"/>
      <c r="N78" s="21"/>
      <c r="O78" s="21"/>
      <c r="P78" s="21"/>
      <c r="Q78" s="15">
        <v>0</v>
      </c>
      <c r="R78" s="15">
        <v>0</v>
      </c>
      <c r="S78" s="15">
        <v>0</v>
      </c>
      <c r="T78" s="15">
        <v>0</v>
      </c>
      <c r="U78" s="15" t="s">
        <v>21</v>
      </c>
      <c r="V78" s="19">
        <v>0</v>
      </c>
      <c r="W78" s="19">
        <v>0</v>
      </c>
    </row>
    <row r="79" spans="1:23" ht="12.75">
      <c r="A79" s="20"/>
      <c r="B79" s="21"/>
      <c r="C79" s="21"/>
      <c r="D79" s="23"/>
      <c r="E79" s="23"/>
      <c r="F79" s="21"/>
      <c r="G79" s="21"/>
      <c r="H79" s="21"/>
      <c r="I79" s="21"/>
      <c r="J79" s="21"/>
      <c r="K79" s="21"/>
      <c r="L79" s="21"/>
      <c r="M79" s="21"/>
      <c r="N79" s="21"/>
      <c r="O79" s="21"/>
      <c r="P79" s="21"/>
      <c r="Q79" s="15">
        <v>0</v>
      </c>
      <c r="R79" s="15">
        <v>0</v>
      </c>
      <c r="S79" s="15">
        <v>0</v>
      </c>
      <c r="T79" s="15">
        <v>0</v>
      </c>
      <c r="U79" s="15" t="s">
        <v>21</v>
      </c>
      <c r="V79" s="19">
        <v>0</v>
      </c>
      <c r="W79" s="19">
        <v>0</v>
      </c>
    </row>
    <row r="80" spans="1:23" ht="12.75">
      <c r="A80" s="20"/>
      <c r="B80" s="21"/>
      <c r="C80" s="21"/>
      <c r="D80" s="23"/>
      <c r="E80" s="23"/>
      <c r="F80" s="21"/>
      <c r="G80" s="21"/>
      <c r="H80" s="21"/>
      <c r="I80" s="21"/>
      <c r="J80" s="21"/>
      <c r="K80" s="21"/>
      <c r="L80" s="21"/>
      <c r="M80" s="21"/>
      <c r="N80" s="21"/>
      <c r="O80" s="21"/>
      <c r="P80" s="21"/>
      <c r="Q80" s="15">
        <v>0</v>
      </c>
      <c r="R80" s="15">
        <v>0</v>
      </c>
      <c r="S80" s="15">
        <v>0</v>
      </c>
      <c r="T80" s="15">
        <v>0</v>
      </c>
      <c r="U80" s="15" t="s">
        <v>21</v>
      </c>
      <c r="V80" s="19">
        <v>0</v>
      </c>
      <c r="W80" s="19">
        <v>0</v>
      </c>
    </row>
    <row r="81" spans="1:23" ht="12.75">
      <c r="A81" s="20"/>
      <c r="B81" s="21"/>
      <c r="C81" s="21"/>
      <c r="D81" s="23"/>
      <c r="E81" s="23"/>
      <c r="F81" s="21"/>
      <c r="G81" s="21"/>
      <c r="H81" s="21"/>
      <c r="I81" s="21"/>
      <c r="J81" s="21"/>
      <c r="K81" s="21"/>
      <c r="L81" s="21"/>
      <c r="M81" s="21"/>
      <c r="N81" s="21"/>
      <c r="O81" s="21"/>
      <c r="P81" s="21"/>
      <c r="Q81" s="15">
        <v>0</v>
      </c>
      <c r="R81" s="15">
        <v>0</v>
      </c>
      <c r="S81" s="15">
        <v>0</v>
      </c>
      <c r="T81" s="15">
        <v>0</v>
      </c>
      <c r="U81" s="15" t="s">
        <v>21</v>
      </c>
      <c r="V81" s="19">
        <v>0</v>
      </c>
      <c r="W81" s="19">
        <v>0</v>
      </c>
    </row>
    <row r="82" spans="1:23" ht="12.75">
      <c r="A82" s="20"/>
      <c r="B82" s="21"/>
      <c r="C82" s="21"/>
      <c r="D82" s="23"/>
      <c r="E82" s="23"/>
      <c r="F82" s="21"/>
      <c r="G82" s="21"/>
      <c r="H82" s="21"/>
      <c r="I82" s="21"/>
      <c r="J82" s="21"/>
      <c r="K82" s="21"/>
      <c r="L82" s="21"/>
      <c r="M82" s="21"/>
      <c r="N82" s="21"/>
      <c r="O82" s="21"/>
      <c r="P82" s="21"/>
      <c r="Q82" s="15">
        <v>0</v>
      </c>
      <c r="R82" s="15">
        <v>0</v>
      </c>
      <c r="S82" s="15">
        <v>0</v>
      </c>
      <c r="T82" s="15">
        <v>0</v>
      </c>
      <c r="U82" s="15" t="s">
        <v>21</v>
      </c>
      <c r="V82" s="19">
        <v>0</v>
      </c>
      <c r="W82" s="19">
        <v>0</v>
      </c>
    </row>
  </sheetData>
  <sheetProtection sheet="1" objects="1" scenarios="1"/>
  <protectedRanges>
    <protectedRange sqref="F10:P10" name="Omr?de1"/>
  </protectedRanges>
  <mergeCells count="1">
    <mergeCell ref="A1:C1"/>
  </mergeCells>
  <printOptions/>
  <pageMargins left="0.5905511811023623" right="0.5905511811023623" top="0.984251968503937" bottom="0.984251968503937" header="0.5118110236220472" footer="0.5118110236220472"/>
  <pageSetup horizontalDpi="300" verticalDpi="300" orientation="landscape" paperSize="9" scale="81" r:id="rId2"/>
  <headerFooter alignWithMargins="0">
    <oddHeader>&amp;L&amp;"Arial,Fet"&amp;14RESULTAT
Kvalitetsbedömning 4-åringar hopp</oddHeader>
    <oddFooter>&amp;LUtskrift: &amp;D, kl &amp;T</oddFooter>
  </headerFooter>
  <legacyDrawing r:id="rId1"/>
</worksheet>
</file>

<file path=xl/worksheets/sheet7.xml><?xml version="1.0" encoding="utf-8"?>
<worksheet xmlns="http://schemas.openxmlformats.org/spreadsheetml/2006/main" xmlns:r="http://schemas.openxmlformats.org/officeDocument/2006/relationships">
  <sheetPr codeName="Blad5">
    <tabColor indexed="40"/>
  </sheetPr>
  <dimension ref="A1:AD82"/>
  <sheetViews>
    <sheetView zoomScalePageLayoutView="0" workbookViewId="0" topLeftCell="A1">
      <pane ySplit="2" topLeftCell="A3" activePane="bottomLeft" state="frozen"/>
      <selection pane="topLeft" activeCell="A1" sqref="A1"/>
      <selection pane="bottomLeft" activeCell="E3" sqref="E3"/>
    </sheetView>
  </sheetViews>
  <sheetFormatPr defaultColWidth="9.140625" defaultRowHeight="12.75"/>
  <cols>
    <col min="1" max="1" width="6.8515625" style="3" customWidth="1"/>
    <col min="2" max="2" width="3.00390625" style="3" bestFit="1" customWidth="1"/>
    <col min="3" max="3" width="6.00390625" style="3" customWidth="1"/>
    <col min="4" max="4" width="28.140625" style="0" customWidth="1"/>
    <col min="5" max="5" width="6.140625" style="0" bestFit="1" customWidth="1"/>
    <col min="6" max="6" width="3.8515625" style="0" customWidth="1"/>
    <col min="7" max="7" width="4.8515625" style="0" bestFit="1" customWidth="1"/>
    <col min="8" max="8" width="4.57421875" style="0" bestFit="1" customWidth="1"/>
    <col min="9" max="11" width="3.8515625" style="0" customWidth="1"/>
    <col min="12" max="12" width="4.57421875" style="0" bestFit="1" customWidth="1"/>
    <col min="13" max="16" width="3.8515625" style="0" customWidth="1"/>
    <col min="17" max="17" width="5.8515625" style="0" customWidth="1"/>
    <col min="18" max="18" width="6.28125" style="0" customWidth="1"/>
    <col min="19" max="19" width="5.8515625" style="0" customWidth="1"/>
    <col min="20" max="20" width="12.57421875" style="0" bestFit="1" customWidth="1"/>
    <col min="21" max="21" width="9.7109375" style="0" customWidth="1"/>
    <col min="24" max="30" width="9.140625" style="0" hidden="1" customWidth="1"/>
  </cols>
  <sheetData>
    <row r="1" spans="1:21" ht="13.5" customHeight="1">
      <c r="A1" s="117" t="s">
        <v>63</v>
      </c>
      <c r="B1" s="115"/>
      <c r="C1" s="116"/>
      <c r="D1" s="79"/>
      <c r="E1" s="82" t="s">
        <v>68</v>
      </c>
      <c r="F1" s="79"/>
      <c r="G1" s="79"/>
      <c r="H1" s="79"/>
      <c r="I1" s="79"/>
      <c r="J1" s="79"/>
      <c r="K1" s="79"/>
      <c r="L1" s="79"/>
      <c r="M1" s="79"/>
      <c r="N1" s="79"/>
      <c r="O1" s="79"/>
      <c r="P1" s="79"/>
      <c r="Q1" s="108"/>
      <c r="R1" s="108"/>
      <c r="S1" s="108"/>
      <c r="T1" s="108"/>
      <c r="U1" s="109" t="s">
        <v>76</v>
      </c>
    </row>
    <row r="2" spans="1:30" ht="13.5" customHeight="1">
      <c r="A2" s="89" t="s">
        <v>0</v>
      </c>
      <c r="B2" s="75" t="s">
        <v>1</v>
      </c>
      <c r="C2" s="75" t="s">
        <v>2</v>
      </c>
      <c r="D2" s="76" t="s">
        <v>3</v>
      </c>
      <c r="E2" s="76" t="s">
        <v>69</v>
      </c>
      <c r="F2" s="77" t="s">
        <v>4</v>
      </c>
      <c r="G2" s="77" t="s">
        <v>5</v>
      </c>
      <c r="H2" s="77" t="s">
        <v>6</v>
      </c>
      <c r="I2" s="77" t="s">
        <v>7</v>
      </c>
      <c r="J2" s="77" t="s">
        <v>29</v>
      </c>
      <c r="K2" s="77" t="s">
        <v>23</v>
      </c>
      <c r="L2" s="77" t="s">
        <v>24</v>
      </c>
      <c r="M2" s="77" t="s">
        <v>27</v>
      </c>
      <c r="N2" s="77" t="s">
        <v>26</v>
      </c>
      <c r="O2" s="77" t="s">
        <v>28</v>
      </c>
      <c r="P2" s="77" t="s">
        <v>25</v>
      </c>
      <c r="Q2" s="106" t="s">
        <v>31</v>
      </c>
      <c r="R2" s="106" t="s">
        <v>30</v>
      </c>
      <c r="S2" s="106" t="s">
        <v>32</v>
      </c>
      <c r="T2" s="106" t="s">
        <v>33</v>
      </c>
      <c r="U2" s="107" t="s">
        <v>67</v>
      </c>
      <c r="X2" s="56" t="s">
        <v>46</v>
      </c>
      <c r="Y2" s="56" t="s">
        <v>43</v>
      </c>
      <c r="Z2" s="56" t="s">
        <v>20</v>
      </c>
      <c r="AA2" s="56" t="s">
        <v>10</v>
      </c>
      <c r="AB2" s="56" t="s">
        <v>11</v>
      </c>
      <c r="AC2" s="56" t="s">
        <v>44</v>
      </c>
      <c r="AD2" s="56" t="s">
        <v>45</v>
      </c>
    </row>
    <row r="3" spans="1:30" ht="12.75">
      <c r="A3" s="52"/>
      <c r="B3" s="53"/>
      <c r="C3" s="53"/>
      <c r="D3" s="54"/>
      <c r="E3" s="98"/>
      <c r="F3" s="38"/>
      <c r="G3" s="38"/>
      <c r="H3" s="38"/>
      <c r="I3" s="38"/>
      <c r="J3" s="38"/>
      <c r="K3" s="38"/>
      <c r="L3" s="38"/>
      <c r="M3" s="38"/>
      <c r="N3" s="38"/>
      <c r="O3" s="38"/>
      <c r="P3" s="38"/>
      <c r="Q3" s="47">
        <f>IF(AND(E3=0,SUM(F3:P3)&gt;0),"",(F3+G3+H3+I3+J3)/5)</f>
        <v>0</v>
      </c>
      <c r="R3" s="47">
        <f>IF(AND(E3=0,SUM(F3:P3)&gt;0),"",(M3+N3+O3)/3)</f>
        <v>0</v>
      </c>
      <c r="S3" s="47">
        <f>IF(AND(E3=0,SUM(F3:P3)&gt;0),"",(L3+P3)/2)</f>
        <v>0</v>
      </c>
      <c r="T3" s="48">
        <f>IF(AND(E3=0,SUM(F3:P3)&gt;0),"Mankhöjd",(Q3+K3+R3+S3)/4)</f>
        <v>0</v>
      </c>
      <c r="U3" s="49">
        <f>IF(T3="Mankhöjd","saknas",IF(AND(MIN(F3:P3)&gt;=7,T3&gt;=8)=TRUE,"X",""))</f>
      </c>
      <c r="V3" s="56" t="s">
        <v>84</v>
      </c>
      <c r="X3">
        <f>IF(U3="X",10,0)</f>
        <v>0</v>
      </c>
      <c r="Y3">
        <f>IF(T3&gt;0,10000*T3,0)</f>
        <v>0</v>
      </c>
      <c r="Z3" s="31">
        <f>IF(R3&gt;0,1000*(M3+N3+O3+P3+K3+L3),0)</f>
        <v>0</v>
      </c>
      <c r="AA3" s="31">
        <f>IF(TYPE(O3)&gt;=2,0,100*O3)</f>
        <v>0</v>
      </c>
      <c r="AB3" s="31">
        <f>IF(TYPE(M3)&gt;=2,0,10*M3)</f>
        <v>0</v>
      </c>
      <c r="AC3" s="31">
        <f>IF(TYPE(N3)&gt;=2,0,1*N3)</f>
        <v>0</v>
      </c>
      <c r="AD3">
        <f>SUM(Y3:AC3)</f>
        <v>0</v>
      </c>
    </row>
    <row r="4" spans="1:30" ht="12.75">
      <c r="A4" s="52"/>
      <c r="B4" s="53"/>
      <c r="C4" s="53"/>
      <c r="D4" s="54"/>
      <c r="E4" s="98"/>
      <c r="F4" s="38"/>
      <c r="G4" s="38"/>
      <c r="H4" s="38"/>
      <c r="I4" s="38"/>
      <c r="J4" s="38"/>
      <c r="K4" s="38"/>
      <c r="L4" s="38"/>
      <c r="M4" s="38"/>
      <c r="N4" s="38"/>
      <c r="O4" s="38"/>
      <c r="P4" s="38"/>
      <c r="Q4" s="47">
        <f aca="true" t="shared" si="0" ref="Q4:Q67">IF(AND(E4=0,SUM(F4:P4)&gt;0),"",(F4+G4+H4+I4+J4)/5)</f>
        <v>0</v>
      </c>
      <c r="R4" s="47">
        <f aca="true" t="shared" si="1" ref="R4:R67">IF(AND(E4=0,SUM(F4:P4)&gt;0),"",(M4+N4+O4)/3)</f>
        <v>0</v>
      </c>
      <c r="S4" s="47">
        <f aca="true" t="shared" si="2" ref="S4:S67">IF(AND(E4=0,SUM(F4:P4)&gt;0),"",(L4+P4)/2)</f>
        <v>0</v>
      </c>
      <c r="T4" s="48">
        <f aca="true" t="shared" si="3" ref="T4:T67">IF(AND(E4=0,SUM(F4:P4)&gt;0),"Mankhöjd",(Q4+K4+R4+S4)/4)</f>
        <v>0</v>
      </c>
      <c r="U4" s="49">
        <f aca="true" t="shared" si="4" ref="U4:U67">IF(T4="Mankhöjd","saknas",IF(AND(MIN(F4:P4)&gt;=7,T4&gt;=8)=TRUE,"X",""))</f>
      </c>
      <c r="V4" s="56" t="s">
        <v>85</v>
      </c>
      <c r="X4">
        <f aca="true" t="shared" si="5" ref="X4:X52">IF(U4="X",10,0)</f>
        <v>0</v>
      </c>
      <c r="Y4">
        <f aca="true" t="shared" si="6" ref="Y4:Y52">IF(T4&gt;0,10000*T4,0)</f>
        <v>0</v>
      </c>
      <c r="Z4" s="31">
        <f aca="true" t="shared" si="7" ref="Z4:Z52">IF(R4&gt;0,1000*(M4+N4+O4+P4+K4+L4),0)</f>
        <v>0</v>
      </c>
      <c r="AA4" s="31">
        <f aca="true" t="shared" si="8" ref="AA4:AA52">IF(TYPE(O4)&gt;=2,0,100*O4)</f>
        <v>0</v>
      </c>
      <c r="AB4" s="31">
        <f aca="true" t="shared" si="9" ref="AB4:AB52">IF(TYPE(M4)&gt;=2,0,10*M4)</f>
        <v>0</v>
      </c>
      <c r="AC4" s="31">
        <f aca="true" t="shared" si="10" ref="AC4:AC52">IF(TYPE(N4)&gt;=2,0,1*N4)</f>
        <v>0</v>
      </c>
      <c r="AD4">
        <f aca="true" t="shared" si="11" ref="AD4:AD52">SUM(Y4:AC4)</f>
        <v>0</v>
      </c>
    </row>
    <row r="5" spans="1:30" ht="12.75">
      <c r="A5" s="52"/>
      <c r="B5" s="53"/>
      <c r="C5" s="53"/>
      <c r="D5" s="57"/>
      <c r="E5" s="98"/>
      <c r="F5" s="38"/>
      <c r="G5" s="38"/>
      <c r="H5" s="38"/>
      <c r="I5" s="38"/>
      <c r="J5" s="38"/>
      <c r="K5" s="38"/>
      <c r="L5" s="38"/>
      <c r="M5" s="38"/>
      <c r="N5" s="38"/>
      <c r="O5" s="38"/>
      <c r="P5" s="38"/>
      <c r="Q5" s="47">
        <f t="shared" si="0"/>
        <v>0</v>
      </c>
      <c r="R5" s="47">
        <f t="shared" si="1"/>
        <v>0</v>
      </c>
      <c r="S5" s="47">
        <f t="shared" si="2"/>
        <v>0</v>
      </c>
      <c r="T5" s="48">
        <f t="shared" si="3"/>
        <v>0</v>
      </c>
      <c r="U5" s="49">
        <f t="shared" si="4"/>
      </c>
      <c r="V5" s="56" t="s">
        <v>87</v>
      </c>
      <c r="X5">
        <f t="shared" si="5"/>
        <v>0</v>
      </c>
      <c r="Y5">
        <f t="shared" si="6"/>
        <v>0</v>
      </c>
      <c r="Z5" s="31">
        <f t="shared" si="7"/>
        <v>0</v>
      </c>
      <c r="AA5" s="31">
        <f t="shared" si="8"/>
        <v>0</v>
      </c>
      <c r="AB5" s="31">
        <f t="shared" si="9"/>
        <v>0</v>
      </c>
      <c r="AC5" s="31">
        <f t="shared" si="10"/>
        <v>0</v>
      </c>
      <c r="AD5">
        <f t="shared" si="11"/>
        <v>0</v>
      </c>
    </row>
    <row r="6" spans="1:30" ht="12.75">
      <c r="A6" s="52"/>
      <c r="B6" s="53"/>
      <c r="C6" s="53"/>
      <c r="D6" s="57"/>
      <c r="E6" s="98"/>
      <c r="F6" s="38"/>
      <c r="G6" s="38"/>
      <c r="H6" s="38"/>
      <c r="I6" s="38"/>
      <c r="J6" s="38"/>
      <c r="K6" s="38"/>
      <c r="L6" s="38"/>
      <c r="M6" s="38"/>
      <c r="N6" s="38"/>
      <c r="O6" s="38"/>
      <c r="P6" s="38"/>
      <c r="Q6" s="47">
        <f t="shared" si="0"/>
        <v>0</v>
      </c>
      <c r="R6" s="47">
        <f t="shared" si="1"/>
        <v>0</v>
      </c>
      <c r="S6" s="47">
        <f t="shared" si="2"/>
        <v>0</v>
      </c>
      <c r="T6" s="48">
        <f t="shared" si="3"/>
        <v>0</v>
      </c>
      <c r="U6" s="49">
        <f t="shared" si="4"/>
      </c>
      <c r="V6" s="56" t="s">
        <v>86</v>
      </c>
      <c r="X6">
        <f t="shared" si="5"/>
        <v>0</v>
      </c>
      <c r="Y6">
        <f t="shared" si="6"/>
        <v>0</v>
      </c>
      <c r="Z6" s="31">
        <f t="shared" si="7"/>
        <v>0</v>
      </c>
      <c r="AA6" s="31">
        <f t="shared" si="8"/>
        <v>0</v>
      </c>
      <c r="AB6" s="31">
        <f t="shared" si="9"/>
        <v>0</v>
      </c>
      <c r="AC6" s="31">
        <f t="shared" si="10"/>
        <v>0</v>
      </c>
      <c r="AD6">
        <f t="shared" si="11"/>
        <v>0</v>
      </c>
    </row>
    <row r="7" spans="1:30" ht="12.75">
      <c r="A7" s="13"/>
      <c r="B7" s="14"/>
      <c r="C7" s="14"/>
      <c r="D7" s="57"/>
      <c r="E7" s="98"/>
      <c r="F7" s="38"/>
      <c r="G7" s="38"/>
      <c r="H7" s="38"/>
      <c r="I7" s="38"/>
      <c r="J7" s="38"/>
      <c r="K7" s="38"/>
      <c r="L7" s="38"/>
      <c r="M7" s="38"/>
      <c r="N7" s="38"/>
      <c r="O7" s="38"/>
      <c r="P7" s="38"/>
      <c r="Q7" s="47">
        <f t="shared" si="0"/>
        <v>0</v>
      </c>
      <c r="R7" s="47">
        <f t="shared" si="1"/>
        <v>0</v>
      </c>
      <c r="S7" s="47">
        <f t="shared" si="2"/>
        <v>0</v>
      </c>
      <c r="T7" s="48">
        <f t="shared" si="3"/>
        <v>0</v>
      </c>
      <c r="U7" s="49">
        <f t="shared" si="4"/>
      </c>
      <c r="V7" s="56" t="s">
        <v>88</v>
      </c>
      <c r="X7">
        <f t="shared" si="5"/>
        <v>0</v>
      </c>
      <c r="Y7">
        <f t="shared" si="6"/>
        <v>0</v>
      </c>
      <c r="Z7" s="31">
        <f t="shared" si="7"/>
        <v>0</v>
      </c>
      <c r="AA7" s="31">
        <f t="shared" si="8"/>
        <v>0</v>
      </c>
      <c r="AB7" s="31">
        <f t="shared" si="9"/>
        <v>0</v>
      </c>
      <c r="AC7" s="31">
        <f t="shared" si="10"/>
        <v>0</v>
      </c>
      <c r="AD7">
        <f t="shared" si="11"/>
        <v>0</v>
      </c>
    </row>
    <row r="8" spans="1:30" ht="12.75">
      <c r="A8" s="13"/>
      <c r="B8" s="14"/>
      <c r="C8" s="14"/>
      <c r="D8" s="57"/>
      <c r="E8" s="98"/>
      <c r="F8" s="38"/>
      <c r="G8" s="38"/>
      <c r="H8" s="38"/>
      <c r="I8" s="38"/>
      <c r="J8" s="38"/>
      <c r="K8" s="38"/>
      <c r="L8" s="38"/>
      <c r="M8" s="38"/>
      <c r="N8" s="38"/>
      <c r="O8" s="38"/>
      <c r="P8" s="38"/>
      <c r="Q8" s="47">
        <f t="shared" si="0"/>
        <v>0</v>
      </c>
      <c r="R8" s="47">
        <f t="shared" si="1"/>
        <v>0</v>
      </c>
      <c r="S8" s="47">
        <f t="shared" si="2"/>
        <v>0</v>
      </c>
      <c r="T8" s="48">
        <f t="shared" si="3"/>
        <v>0</v>
      </c>
      <c r="U8" s="49">
        <f t="shared" si="4"/>
      </c>
      <c r="X8">
        <f t="shared" si="5"/>
        <v>0</v>
      </c>
      <c r="Y8">
        <f t="shared" si="6"/>
        <v>0</v>
      </c>
      <c r="Z8" s="31">
        <f t="shared" si="7"/>
        <v>0</v>
      </c>
      <c r="AA8" s="31">
        <f t="shared" si="8"/>
        <v>0</v>
      </c>
      <c r="AB8" s="31">
        <f t="shared" si="9"/>
        <v>0</v>
      </c>
      <c r="AC8" s="31">
        <f t="shared" si="10"/>
        <v>0</v>
      </c>
      <c r="AD8">
        <f t="shared" si="11"/>
        <v>0</v>
      </c>
    </row>
    <row r="9" spans="1:30" ht="12.75">
      <c r="A9" s="52"/>
      <c r="B9" s="53"/>
      <c r="C9" s="53"/>
      <c r="D9" s="57"/>
      <c r="E9" s="98"/>
      <c r="F9" s="55"/>
      <c r="G9" s="55"/>
      <c r="H9" s="55"/>
      <c r="I9" s="55"/>
      <c r="J9" s="55"/>
      <c r="K9" s="55"/>
      <c r="L9" s="55"/>
      <c r="M9" s="55"/>
      <c r="N9" s="55"/>
      <c r="O9" s="55"/>
      <c r="P9" s="55"/>
      <c r="Q9" s="47">
        <f t="shared" si="0"/>
        <v>0</v>
      </c>
      <c r="R9" s="47">
        <f t="shared" si="1"/>
        <v>0</v>
      </c>
      <c r="S9" s="47">
        <f t="shared" si="2"/>
        <v>0</v>
      </c>
      <c r="T9" s="48">
        <f t="shared" si="3"/>
        <v>0</v>
      </c>
      <c r="U9" s="49">
        <f t="shared" si="4"/>
      </c>
      <c r="X9">
        <f t="shared" si="5"/>
        <v>0</v>
      </c>
      <c r="Y9">
        <f t="shared" si="6"/>
        <v>0</v>
      </c>
      <c r="Z9" s="31">
        <f t="shared" si="7"/>
        <v>0</v>
      </c>
      <c r="AA9" s="31">
        <f t="shared" si="8"/>
        <v>0</v>
      </c>
      <c r="AB9" s="31">
        <f t="shared" si="9"/>
        <v>0</v>
      </c>
      <c r="AC9" s="31">
        <f t="shared" si="10"/>
        <v>0</v>
      </c>
      <c r="AD9">
        <f t="shared" si="11"/>
        <v>0</v>
      </c>
    </row>
    <row r="10" spans="1:30" ht="12.75">
      <c r="A10" s="52"/>
      <c r="B10" s="53"/>
      <c r="C10" s="53"/>
      <c r="D10" s="57"/>
      <c r="E10" s="98"/>
      <c r="F10" s="55"/>
      <c r="G10" s="55"/>
      <c r="H10" s="55"/>
      <c r="I10" s="55"/>
      <c r="J10" s="55"/>
      <c r="K10" s="55"/>
      <c r="L10" s="55"/>
      <c r="M10" s="55"/>
      <c r="N10" s="55"/>
      <c r="O10" s="55"/>
      <c r="P10" s="55"/>
      <c r="Q10" s="47">
        <f t="shared" si="0"/>
        <v>0</v>
      </c>
      <c r="R10" s="47">
        <f t="shared" si="1"/>
        <v>0</v>
      </c>
      <c r="S10" s="47">
        <f t="shared" si="2"/>
        <v>0</v>
      </c>
      <c r="T10" s="48">
        <f t="shared" si="3"/>
        <v>0</v>
      </c>
      <c r="U10" s="49">
        <f t="shared" si="4"/>
      </c>
      <c r="X10">
        <f t="shared" si="5"/>
        <v>0</v>
      </c>
      <c r="Y10">
        <f t="shared" si="6"/>
        <v>0</v>
      </c>
      <c r="Z10" s="31">
        <f t="shared" si="7"/>
        <v>0</v>
      </c>
      <c r="AA10" s="31">
        <f t="shared" si="8"/>
        <v>0</v>
      </c>
      <c r="AB10" s="31">
        <f t="shared" si="9"/>
        <v>0</v>
      </c>
      <c r="AC10" s="31">
        <f t="shared" si="10"/>
        <v>0</v>
      </c>
      <c r="AD10">
        <f t="shared" si="11"/>
        <v>0</v>
      </c>
    </row>
    <row r="11" spans="1:30" ht="12.75">
      <c r="A11" s="52"/>
      <c r="B11" s="53"/>
      <c r="C11" s="53"/>
      <c r="D11" s="57"/>
      <c r="E11" s="98"/>
      <c r="F11" s="55"/>
      <c r="G11" s="55"/>
      <c r="H11" s="55"/>
      <c r="I11" s="55"/>
      <c r="J11" s="55"/>
      <c r="K11" s="55"/>
      <c r="L11" s="55"/>
      <c r="M11" s="55"/>
      <c r="N11" s="55"/>
      <c r="O11" s="55"/>
      <c r="P11" s="55"/>
      <c r="Q11" s="47">
        <f t="shared" si="0"/>
        <v>0</v>
      </c>
      <c r="R11" s="47">
        <f t="shared" si="1"/>
        <v>0</v>
      </c>
      <c r="S11" s="47">
        <f t="shared" si="2"/>
        <v>0</v>
      </c>
      <c r="T11" s="48">
        <f t="shared" si="3"/>
        <v>0</v>
      </c>
      <c r="U11" s="49">
        <f t="shared" si="4"/>
      </c>
      <c r="X11">
        <f t="shared" si="5"/>
        <v>0</v>
      </c>
      <c r="Y11">
        <f t="shared" si="6"/>
        <v>0</v>
      </c>
      <c r="Z11" s="31">
        <f t="shared" si="7"/>
        <v>0</v>
      </c>
      <c r="AA11" s="31">
        <f t="shared" si="8"/>
        <v>0</v>
      </c>
      <c r="AB11" s="31">
        <f t="shared" si="9"/>
        <v>0</v>
      </c>
      <c r="AC11" s="31">
        <f t="shared" si="10"/>
        <v>0</v>
      </c>
      <c r="AD11">
        <f t="shared" si="11"/>
        <v>0</v>
      </c>
    </row>
    <row r="12" spans="1:30" ht="12.75">
      <c r="A12" s="13"/>
      <c r="B12" s="14"/>
      <c r="C12" s="14"/>
      <c r="D12" s="57"/>
      <c r="E12" s="98"/>
      <c r="F12" s="38"/>
      <c r="G12" s="38"/>
      <c r="H12" s="38"/>
      <c r="I12" s="38"/>
      <c r="J12" s="38"/>
      <c r="K12" s="38"/>
      <c r="L12" s="38"/>
      <c r="M12" s="38"/>
      <c r="N12" s="38"/>
      <c r="O12" s="38"/>
      <c r="P12" s="38"/>
      <c r="Q12" s="47">
        <f t="shared" si="0"/>
        <v>0</v>
      </c>
      <c r="R12" s="47">
        <f t="shared" si="1"/>
        <v>0</v>
      </c>
      <c r="S12" s="47">
        <f t="shared" si="2"/>
        <v>0</v>
      </c>
      <c r="T12" s="48">
        <f t="shared" si="3"/>
        <v>0</v>
      </c>
      <c r="U12" s="49">
        <f t="shared" si="4"/>
      </c>
      <c r="X12">
        <f t="shared" si="5"/>
        <v>0</v>
      </c>
      <c r="Y12">
        <f t="shared" si="6"/>
        <v>0</v>
      </c>
      <c r="Z12" s="31">
        <f t="shared" si="7"/>
        <v>0</v>
      </c>
      <c r="AA12" s="31">
        <f t="shared" si="8"/>
        <v>0</v>
      </c>
      <c r="AB12" s="31">
        <f t="shared" si="9"/>
        <v>0</v>
      </c>
      <c r="AC12" s="31">
        <f t="shared" si="10"/>
        <v>0</v>
      </c>
      <c r="AD12">
        <f t="shared" si="11"/>
        <v>0</v>
      </c>
    </row>
    <row r="13" spans="1:30" ht="12.75">
      <c r="A13" s="27"/>
      <c r="B13" s="5"/>
      <c r="C13" s="5"/>
      <c r="D13" s="8"/>
      <c r="E13" s="98"/>
      <c r="F13" s="8"/>
      <c r="G13" s="8"/>
      <c r="H13" s="8"/>
      <c r="I13" s="8"/>
      <c r="J13" s="8"/>
      <c r="K13" s="8"/>
      <c r="L13" s="8"/>
      <c r="M13" s="8"/>
      <c r="N13" s="8"/>
      <c r="O13" s="8"/>
      <c r="P13" s="8"/>
      <c r="Q13" s="47">
        <f t="shared" si="0"/>
        <v>0</v>
      </c>
      <c r="R13" s="47">
        <f t="shared" si="1"/>
        <v>0</v>
      </c>
      <c r="S13" s="47">
        <f t="shared" si="2"/>
        <v>0</v>
      </c>
      <c r="T13" s="48">
        <f t="shared" si="3"/>
        <v>0</v>
      </c>
      <c r="U13" s="49">
        <f t="shared" si="4"/>
      </c>
      <c r="X13">
        <f t="shared" si="5"/>
        <v>0</v>
      </c>
      <c r="Y13">
        <f t="shared" si="6"/>
        <v>0</v>
      </c>
      <c r="Z13" s="31">
        <f t="shared" si="7"/>
        <v>0</v>
      </c>
      <c r="AA13" s="31">
        <f t="shared" si="8"/>
        <v>0</v>
      </c>
      <c r="AB13" s="31">
        <f t="shared" si="9"/>
        <v>0</v>
      </c>
      <c r="AC13" s="31">
        <f t="shared" si="10"/>
        <v>0</v>
      </c>
      <c r="AD13">
        <f t="shared" si="11"/>
        <v>0</v>
      </c>
    </row>
    <row r="14" spans="1:30" ht="12.75">
      <c r="A14" s="27"/>
      <c r="B14" s="5"/>
      <c r="C14" s="5"/>
      <c r="D14" s="8"/>
      <c r="E14" s="98"/>
      <c r="F14" s="8"/>
      <c r="G14" s="8"/>
      <c r="H14" s="8"/>
      <c r="I14" s="8"/>
      <c r="J14" s="8"/>
      <c r="K14" s="8"/>
      <c r="L14" s="8"/>
      <c r="M14" s="8"/>
      <c r="N14" s="8"/>
      <c r="O14" s="8"/>
      <c r="P14" s="8"/>
      <c r="Q14" s="47">
        <f t="shared" si="0"/>
        <v>0</v>
      </c>
      <c r="R14" s="47">
        <f t="shared" si="1"/>
        <v>0</v>
      </c>
      <c r="S14" s="47">
        <f t="shared" si="2"/>
        <v>0</v>
      </c>
      <c r="T14" s="48">
        <f t="shared" si="3"/>
        <v>0</v>
      </c>
      <c r="U14" s="49">
        <f t="shared" si="4"/>
      </c>
      <c r="X14">
        <f t="shared" si="5"/>
        <v>0</v>
      </c>
      <c r="Y14">
        <f t="shared" si="6"/>
        <v>0</v>
      </c>
      <c r="Z14" s="31">
        <f t="shared" si="7"/>
        <v>0</v>
      </c>
      <c r="AA14" s="31">
        <f t="shared" si="8"/>
        <v>0</v>
      </c>
      <c r="AB14" s="31">
        <f t="shared" si="9"/>
        <v>0</v>
      </c>
      <c r="AC14" s="31">
        <f t="shared" si="10"/>
        <v>0</v>
      </c>
      <c r="AD14">
        <f t="shared" si="11"/>
        <v>0</v>
      </c>
    </row>
    <row r="15" spans="1:30" ht="12.75">
      <c r="A15" s="27"/>
      <c r="B15" s="5"/>
      <c r="C15" s="5"/>
      <c r="D15" s="8"/>
      <c r="E15" s="98"/>
      <c r="F15" s="8"/>
      <c r="G15" s="8"/>
      <c r="H15" s="8"/>
      <c r="I15" s="8"/>
      <c r="J15" s="8"/>
      <c r="K15" s="8"/>
      <c r="L15" s="8"/>
      <c r="M15" s="8"/>
      <c r="N15" s="8"/>
      <c r="O15" s="8"/>
      <c r="P15" s="8"/>
      <c r="Q15" s="47">
        <f t="shared" si="0"/>
        <v>0</v>
      </c>
      <c r="R15" s="47">
        <f t="shared" si="1"/>
        <v>0</v>
      </c>
      <c r="S15" s="47">
        <f t="shared" si="2"/>
        <v>0</v>
      </c>
      <c r="T15" s="48">
        <f t="shared" si="3"/>
        <v>0</v>
      </c>
      <c r="U15" s="49">
        <f t="shared" si="4"/>
      </c>
      <c r="X15">
        <f t="shared" si="5"/>
        <v>0</v>
      </c>
      <c r="Y15">
        <f t="shared" si="6"/>
        <v>0</v>
      </c>
      <c r="Z15" s="31">
        <f t="shared" si="7"/>
        <v>0</v>
      </c>
      <c r="AA15" s="31">
        <f t="shared" si="8"/>
        <v>0</v>
      </c>
      <c r="AB15" s="31">
        <f t="shared" si="9"/>
        <v>0</v>
      </c>
      <c r="AC15" s="31">
        <f t="shared" si="10"/>
        <v>0</v>
      </c>
      <c r="AD15">
        <f t="shared" si="11"/>
        <v>0</v>
      </c>
    </row>
    <row r="16" spans="1:30" ht="12.75">
      <c r="A16" s="27"/>
      <c r="B16" s="5"/>
      <c r="C16" s="5"/>
      <c r="D16" s="8"/>
      <c r="E16" s="98"/>
      <c r="F16" s="8"/>
      <c r="G16" s="8"/>
      <c r="H16" s="8"/>
      <c r="I16" s="8"/>
      <c r="J16" s="8"/>
      <c r="K16" s="8"/>
      <c r="L16" s="8"/>
      <c r="M16" s="8"/>
      <c r="N16" s="8"/>
      <c r="O16" s="8"/>
      <c r="P16" s="8"/>
      <c r="Q16" s="47">
        <f t="shared" si="0"/>
        <v>0</v>
      </c>
      <c r="R16" s="47">
        <f t="shared" si="1"/>
        <v>0</v>
      </c>
      <c r="S16" s="47">
        <f t="shared" si="2"/>
        <v>0</v>
      </c>
      <c r="T16" s="48">
        <f t="shared" si="3"/>
        <v>0</v>
      </c>
      <c r="U16" s="49">
        <f t="shared" si="4"/>
      </c>
      <c r="X16">
        <f t="shared" si="5"/>
        <v>0</v>
      </c>
      <c r="Y16">
        <f t="shared" si="6"/>
        <v>0</v>
      </c>
      <c r="Z16" s="31">
        <f t="shared" si="7"/>
        <v>0</v>
      </c>
      <c r="AA16" s="31">
        <f t="shared" si="8"/>
        <v>0</v>
      </c>
      <c r="AB16" s="31">
        <f t="shared" si="9"/>
        <v>0</v>
      </c>
      <c r="AC16" s="31">
        <f t="shared" si="10"/>
        <v>0</v>
      </c>
      <c r="AD16">
        <f t="shared" si="11"/>
        <v>0</v>
      </c>
    </row>
    <row r="17" spans="1:30" ht="12.75">
      <c r="A17" s="27"/>
      <c r="B17" s="5"/>
      <c r="C17" s="5"/>
      <c r="D17" s="8"/>
      <c r="E17" s="98"/>
      <c r="F17" s="8"/>
      <c r="G17" s="8"/>
      <c r="H17" s="8"/>
      <c r="I17" s="8"/>
      <c r="J17" s="8"/>
      <c r="K17" s="8"/>
      <c r="L17" s="8"/>
      <c r="M17" s="8"/>
      <c r="N17" s="8"/>
      <c r="O17" s="8"/>
      <c r="P17" s="8"/>
      <c r="Q17" s="47">
        <f t="shared" si="0"/>
        <v>0</v>
      </c>
      <c r="R17" s="47">
        <f t="shared" si="1"/>
        <v>0</v>
      </c>
      <c r="S17" s="47">
        <f t="shared" si="2"/>
        <v>0</v>
      </c>
      <c r="T17" s="48">
        <f t="shared" si="3"/>
        <v>0</v>
      </c>
      <c r="U17" s="49">
        <f t="shared" si="4"/>
      </c>
      <c r="X17">
        <f t="shared" si="5"/>
        <v>0</v>
      </c>
      <c r="Y17">
        <f t="shared" si="6"/>
        <v>0</v>
      </c>
      <c r="Z17" s="31">
        <f t="shared" si="7"/>
        <v>0</v>
      </c>
      <c r="AA17" s="31">
        <f t="shared" si="8"/>
        <v>0</v>
      </c>
      <c r="AB17" s="31">
        <f t="shared" si="9"/>
        <v>0</v>
      </c>
      <c r="AC17" s="31">
        <f t="shared" si="10"/>
        <v>0</v>
      </c>
      <c r="AD17">
        <f t="shared" si="11"/>
        <v>0</v>
      </c>
    </row>
    <row r="18" spans="1:30" ht="12.75">
      <c r="A18" s="27"/>
      <c r="B18" s="5"/>
      <c r="C18" s="5"/>
      <c r="D18" s="8"/>
      <c r="E18" s="98"/>
      <c r="F18" s="8"/>
      <c r="G18" s="8"/>
      <c r="H18" s="8"/>
      <c r="I18" s="8"/>
      <c r="J18" s="8"/>
      <c r="K18" s="8"/>
      <c r="L18" s="8"/>
      <c r="M18" s="8"/>
      <c r="N18" s="8"/>
      <c r="O18" s="8"/>
      <c r="P18" s="8"/>
      <c r="Q18" s="47">
        <f t="shared" si="0"/>
        <v>0</v>
      </c>
      <c r="R18" s="47">
        <f t="shared" si="1"/>
        <v>0</v>
      </c>
      <c r="S18" s="47">
        <f t="shared" si="2"/>
        <v>0</v>
      </c>
      <c r="T18" s="48">
        <f t="shared" si="3"/>
        <v>0</v>
      </c>
      <c r="U18" s="49">
        <f t="shared" si="4"/>
      </c>
      <c r="X18">
        <f t="shared" si="5"/>
        <v>0</v>
      </c>
      <c r="Y18">
        <f t="shared" si="6"/>
        <v>0</v>
      </c>
      <c r="Z18" s="31">
        <f t="shared" si="7"/>
        <v>0</v>
      </c>
      <c r="AA18" s="31">
        <f t="shared" si="8"/>
        <v>0</v>
      </c>
      <c r="AB18" s="31">
        <f t="shared" si="9"/>
        <v>0</v>
      </c>
      <c r="AC18" s="31">
        <f t="shared" si="10"/>
        <v>0</v>
      </c>
      <c r="AD18">
        <f t="shared" si="11"/>
        <v>0</v>
      </c>
    </row>
    <row r="19" spans="1:30" ht="12.75">
      <c r="A19" s="27"/>
      <c r="B19" s="5"/>
      <c r="C19" s="5"/>
      <c r="D19" s="8"/>
      <c r="E19" s="98"/>
      <c r="F19" s="8"/>
      <c r="G19" s="8"/>
      <c r="H19" s="8"/>
      <c r="I19" s="8"/>
      <c r="J19" s="8"/>
      <c r="K19" s="8"/>
      <c r="L19" s="8"/>
      <c r="M19" s="8"/>
      <c r="N19" s="8"/>
      <c r="O19" s="8"/>
      <c r="P19" s="8"/>
      <c r="Q19" s="47">
        <f t="shared" si="0"/>
        <v>0</v>
      </c>
      <c r="R19" s="47">
        <f t="shared" si="1"/>
        <v>0</v>
      </c>
      <c r="S19" s="47">
        <f t="shared" si="2"/>
        <v>0</v>
      </c>
      <c r="T19" s="48">
        <f t="shared" si="3"/>
        <v>0</v>
      </c>
      <c r="U19" s="49">
        <f t="shared" si="4"/>
      </c>
      <c r="X19">
        <f t="shared" si="5"/>
        <v>0</v>
      </c>
      <c r="Y19">
        <f t="shared" si="6"/>
        <v>0</v>
      </c>
      <c r="Z19" s="31">
        <f t="shared" si="7"/>
        <v>0</v>
      </c>
      <c r="AA19" s="31">
        <f t="shared" si="8"/>
        <v>0</v>
      </c>
      <c r="AB19" s="31">
        <f t="shared" si="9"/>
        <v>0</v>
      </c>
      <c r="AC19" s="31">
        <f t="shared" si="10"/>
        <v>0</v>
      </c>
      <c r="AD19">
        <f t="shared" si="11"/>
        <v>0</v>
      </c>
    </row>
    <row r="20" spans="1:30" ht="12.75">
      <c r="A20" s="27"/>
      <c r="B20" s="5"/>
      <c r="C20" s="5"/>
      <c r="D20" s="8"/>
      <c r="E20" s="98"/>
      <c r="F20" s="8"/>
      <c r="G20" s="8"/>
      <c r="H20" s="8"/>
      <c r="I20" s="8"/>
      <c r="J20" s="8"/>
      <c r="K20" s="8"/>
      <c r="L20" s="8"/>
      <c r="M20" s="8"/>
      <c r="N20" s="8"/>
      <c r="O20" s="8"/>
      <c r="P20" s="8"/>
      <c r="Q20" s="47">
        <f t="shared" si="0"/>
        <v>0</v>
      </c>
      <c r="R20" s="47">
        <f t="shared" si="1"/>
        <v>0</v>
      </c>
      <c r="S20" s="47">
        <f t="shared" si="2"/>
        <v>0</v>
      </c>
      <c r="T20" s="48">
        <f t="shared" si="3"/>
        <v>0</v>
      </c>
      <c r="U20" s="49">
        <f t="shared" si="4"/>
      </c>
      <c r="X20">
        <f t="shared" si="5"/>
        <v>0</v>
      </c>
      <c r="Y20">
        <f t="shared" si="6"/>
        <v>0</v>
      </c>
      <c r="Z20" s="31">
        <f t="shared" si="7"/>
        <v>0</v>
      </c>
      <c r="AA20" s="31">
        <f t="shared" si="8"/>
        <v>0</v>
      </c>
      <c r="AB20" s="31">
        <f t="shared" si="9"/>
        <v>0</v>
      </c>
      <c r="AC20" s="31">
        <f t="shared" si="10"/>
        <v>0</v>
      </c>
      <c r="AD20">
        <f t="shared" si="11"/>
        <v>0</v>
      </c>
    </row>
    <row r="21" spans="1:30" ht="12.75">
      <c r="A21" s="27"/>
      <c r="B21" s="5"/>
      <c r="C21" s="5"/>
      <c r="D21" s="8"/>
      <c r="E21" s="98"/>
      <c r="F21" s="8"/>
      <c r="G21" s="8"/>
      <c r="H21" s="8"/>
      <c r="I21" s="8"/>
      <c r="J21" s="8"/>
      <c r="K21" s="8"/>
      <c r="L21" s="8"/>
      <c r="M21" s="8"/>
      <c r="N21" s="8"/>
      <c r="O21" s="8"/>
      <c r="P21" s="8"/>
      <c r="Q21" s="47">
        <f t="shared" si="0"/>
        <v>0</v>
      </c>
      <c r="R21" s="47">
        <f t="shared" si="1"/>
        <v>0</v>
      </c>
      <c r="S21" s="47">
        <f t="shared" si="2"/>
        <v>0</v>
      </c>
      <c r="T21" s="48">
        <f t="shared" si="3"/>
        <v>0</v>
      </c>
      <c r="U21" s="49">
        <f t="shared" si="4"/>
      </c>
      <c r="X21">
        <f t="shared" si="5"/>
        <v>0</v>
      </c>
      <c r="Y21">
        <f t="shared" si="6"/>
        <v>0</v>
      </c>
      <c r="Z21" s="31">
        <f t="shared" si="7"/>
        <v>0</v>
      </c>
      <c r="AA21" s="31">
        <f t="shared" si="8"/>
        <v>0</v>
      </c>
      <c r="AB21" s="31">
        <f t="shared" si="9"/>
        <v>0</v>
      </c>
      <c r="AC21" s="31">
        <f t="shared" si="10"/>
        <v>0</v>
      </c>
      <c r="AD21">
        <f t="shared" si="11"/>
        <v>0</v>
      </c>
    </row>
    <row r="22" spans="1:30" ht="12.75">
      <c r="A22" s="27"/>
      <c r="B22" s="5"/>
      <c r="C22" s="5"/>
      <c r="D22" s="8"/>
      <c r="E22" s="98"/>
      <c r="F22" s="8"/>
      <c r="G22" s="8"/>
      <c r="H22" s="8"/>
      <c r="I22" s="8"/>
      <c r="J22" s="8"/>
      <c r="K22" s="8"/>
      <c r="L22" s="8"/>
      <c r="M22" s="8"/>
      <c r="N22" s="8"/>
      <c r="O22" s="8"/>
      <c r="P22" s="8"/>
      <c r="Q22" s="47">
        <f t="shared" si="0"/>
        <v>0</v>
      </c>
      <c r="R22" s="47">
        <f t="shared" si="1"/>
        <v>0</v>
      </c>
      <c r="S22" s="47">
        <f t="shared" si="2"/>
        <v>0</v>
      </c>
      <c r="T22" s="48">
        <f t="shared" si="3"/>
        <v>0</v>
      </c>
      <c r="U22" s="49">
        <f t="shared" si="4"/>
      </c>
      <c r="X22">
        <f t="shared" si="5"/>
        <v>0</v>
      </c>
      <c r="Y22">
        <f t="shared" si="6"/>
        <v>0</v>
      </c>
      <c r="Z22" s="31">
        <f t="shared" si="7"/>
        <v>0</v>
      </c>
      <c r="AA22" s="31">
        <f t="shared" si="8"/>
        <v>0</v>
      </c>
      <c r="AB22" s="31">
        <f t="shared" si="9"/>
        <v>0</v>
      </c>
      <c r="AC22" s="31">
        <f t="shared" si="10"/>
        <v>0</v>
      </c>
      <c r="AD22">
        <f t="shared" si="11"/>
        <v>0</v>
      </c>
    </row>
    <row r="23" spans="1:30" ht="12.75">
      <c r="A23" s="27"/>
      <c r="B23" s="5"/>
      <c r="C23" s="5"/>
      <c r="D23" s="8"/>
      <c r="E23" s="98"/>
      <c r="F23" s="8"/>
      <c r="G23" s="8"/>
      <c r="H23" s="8"/>
      <c r="I23" s="8"/>
      <c r="J23" s="8"/>
      <c r="K23" s="8"/>
      <c r="L23" s="8"/>
      <c r="M23" s="8"/>
      <c r="N23" s="8"/>
      <c r="O23" s="8"/>
      <c r="P23" s="8"/>
      <c r="Q23" s="47">
        <f t="shared" si="0"/>
        <v>0</v>
      </c>
      <c r="R23" s="47">
        <f t="shared" si="1"/>
        <v>0</v>
      </c>
      <c r="S23" s="47">
        <f t="shared" si="2"/>
        <v>0</v>
      </c>
      <c r="T23" s="48">
        <f t="shared" si="3"/>
        <v>0</v>
      </c>
      <c r="U23" s="49">
        <f t="shared" si="4"/>
      </c>
      <c r="X23">
        <f t="shared" si="5"/>
        <v>0</v>
      </c>
      <c r="Y23">
        <f t="shared" si="6"/>
        <v>0</v>
      </c>
      <c r="Z23" s="31">
        <f t="shared" si="7"/>
        <v>0</v>
      </c>
      <c r="AA23" s="31">
        <f t="shared" si="8"/>
        <v>0</v>
      </c>
      <c r="AB23" s="31">
        <f t="shared" si="9"/>
        <v>0</v>
      </c>
      <c r="AC23" s="31">
        <f t="shared" si="10"/>
        <v>0</v>
      </c>
      <c r="AD23">
        <f t="shared" si="11"/>
        <v>0</v>
      </c>
    </row>
    <row r="24" spans="1:30" ht="12.75">
      <c r="A24" s="27"/>
      <c r="B24" s="5"/>
      <c r="C24" s="5"/>
      <c r="D24" s="8"/>
      <c r="E24" s="98"/>
      <c r="F24" s="8"/>
      <c r="G24" s="8"/>
      <c r="H24" s="8"/>
      <c r="I24" s="8"/>
      <c r="J24" s="8"/>
      <c r="K24" s="8"/>
      <c r="L24" s="8"/>
      <c r="M24" s="8"/>
      <c r="N24" s="8"/>
      <c r="O24" s="8"/>
      <c r="P24" s="8"/>
      <c r="Q24" s="47">
        <f t="shared" si="0"/>
        <v>0</v>
      </c>
      <c r="R24" s="47">
        <f t="shared" si="1"/>
        <v>0</v>
      </c>
      <c r="S24" s="47">
        <f t="shared" si="2"/>
        <v>0</v>
      </c>
      <c r="T24" s="48">
        <f t="shared" si="3"/>
        <v>0</v>
      </c>
      <c r="U24" s="49">
        <f t="shared" si="4"/>
      </c>
      <c r="X24">
        <f t="shared" si="5"/>
        <v>0</v>
      </c>
      <c r="Y24">
        <f t="shared" si="6"/>
        <v>0</v>
      </c>
      <c r="Z24" s="31">
        <f t="shared" si="7"/>
        <v>0</v>
      </c>
      <c r="AA24" s="31">
        <f t="shared" si="8"/>
        <v>0</v>
      </c>
      <c r="AB24" s="31">
        <f t="shared" si="9"/>
        <v>0</v>
      </c>
      <c r="AC24" s="31">
        <f t="shared" si="10"/>
        <v>0</v>
      </c>
      <c r="AD24">
        <f t="shared" si="11"/>
        <v>0</v>
      </c>
    </row>
    <row r="25" spans="1:30" ht="12.75">
      <c r="A25" s="27"/>
      <c r="B25" s="5"/>
      <c r="C25" s="5"/>
      <c r="D25" s="8"/>
      <c r="E25" s="98"/>
      <c r="F25" s="8"/>
      <c r="G25" s="8"/>
      <c r="H25" s="8"/>
      <c r="I25" s="8"/>
      <c r="J25" s="8"/>
      <c r="K25" s="8"/>
      <c r="L25" s="8"/>
      <c r="M25" s="8"/>
      <c r="N25" s="8"/>
      <c r="O25" s="8"/>
      <c r="P25" s="8"/>
      <c r="Q25" s="47">
        <f t="shared" si="0"/>
        <v>0</v>
      </c>
      <c r="R25" s="47">
        <f t="shared" si="1"/>
        <v>0</v>
      </c>
      <c r="S25" s="47">
        <f t="shared" si="2"/>
        <v>0</v>
      </c>
      <c r="T25" s="48">
        <f t="shared" si="3"/>
        <v>0</v>
      </c>
      <c r="U25" s="49">
        <f t="shared" si="4"/>
      </c>
      <c r="X25">
        <f t="shared" si="5"/>
        <v>0</v>
      </c>
      <c r="Y25">
        <f t="shared" si="6"/>
        <v>0</v>
      </c>
      <c r="Z25" s="31">
        <f t="shared" si="7"/>
        <v>0</v>
      </c>
      <c r="AA25" s="31">
        <f t="shared" si="8"/>
        <v>0</v>
      </c>
      <c r="AB25" s="31">
        <f t="shared" si="9"/>
        <v>0</v>
      </c>
      <c r="AC25" s="31">
        <f t="shared" si="10"/>
        <v>0</v>
      </c>
      <c r="AD25">
        <f t="shared" si="11"/>
        <v>0</v>
      </c>
    </row>
    <row r="26" spans="1:30" ht="12.75">
      <c r="A26" s="27"/>
      <c r="B26" s="5"/>
      <c r="C26" s="5"/>
      <c r="D26" s="8"/>
      <c r="E26" s="98"/>
      <c r="F26" s="8"/>
      <c r="G26" s="8"/>
      <c r="H26" s="8"/>
      <c r="I26" s="8"/>
      <c r="J26" s="8"/>
      <c r="K26" s="8"/>
      <c r="L26" s="8"/>
      <c r="M26" s="8"/>
      <c r="N26" s="8"/>
      <c r="O26" s="8"/>
      <c r="P26" s="8"/>
      <c r="Q26" s="47">
        <f t="shared" si="0"/>
        <v>0</v>
      </c>
      <c r="R26" s="47">
        <f t="shared" si="1"/>
        <v>0</v>
      </c>
      <c r="S26" s="47">
        <f t="shared" si="2"/>
        <v>0</v>
      </c>
      <c r="T26" s="48">
        <f t="shared" si="3"/>
        <v>0</v>
      </c>
      <c r="U26" s="49">
        <f t="shared" si="4"/>
      </c>
      <c r="X26">
        <f t="shared" si="5"/>
        <v>0</v>
      </c>
      <c r="Y26">
        <f t="shared" si="6"/>
        <v>0</v>
      </c>
      <c r="Z26" s="31">
        <f t="shared" si="7"/>
        <v>0</v>
      </c>
      <c r="AA26" s="31">
        <f t="shared" si="8"/>
        <v>0</v>
      </c>
      <c r="AB26" s="31">
        <f t="shared" si="9"/>
        <v>0</v>
      </c>
      <c r="AC26" s="31">
        <f t="shared" si="10"/>
        <v>0</v>
      </c>
      <c r="AD26">
        <f t="shared" si="11"/>
        <v>0</v>
      </c>
    </row>
    <row r="27" spans="1:30" ht="12.75">
      <c r="A27" s="27"/>
      <c r="B27" s="5"/>
      <c r="C27" s="5"/>
      <c r="D27" s="8"/>
      <c r="E27" s="98"/>
      <c r="F27" s="8"/>
      <c r="G27" s="8"/>
      <c r="H27" s="8"/>
      <c r="I27" s="8"/>
      <c r="J27" s="8"/>
      <c r="K27" s="8"/>
      <c r="L27" s="8"/>
      <c r="M27" s="8"/>
      <c r="N27" s="8"/>
      <c r="O27" s="8"/>
      <c r="P27" s="8"/>
      <c r="Q27" s="47">
        <f t="shared" si="0"/>
        <v>0</v>
      </c>
      <c r="R27" s="47">
        <f t="shared" si="1"/>
        <v>0</v>
      </c>
      <c r="S27" s="47">
        <f t="shared" si="2"/>
        <v>0</v>
      </c>
      <c r="T27" s="48">
        <f t="shared" si="3"/>
        <v>0</v>
      </c>
      <c r="U27" s="49">
        <f t="shared" si="4"/>
      </c>
      <c r="X27">
        <f t="shared" si="5"/>
        <v>0</v>
      </c>
      <c r="Y27">
        <f t="shared" si="6"/>
        <v>0</v>
      </c>
      <c r="Z27" s="31">
        <f t="shared" si="7"/>
        <v>0</v>
      </c>
      <c r="AA27" s="31">
        <f t="shared" si="8"/>
        <v>0</v>
      </c>
      <c r="AB27" s="31">
        <f t="shared" si="9"/>
        <v>0</v>
      </c>
      <c r="AC27" s="31">
        <f t="shared" si="10"/>
        <v>0</v>
      </c>
      <c r="AD27">
        <f t="shared" si="11"/>
        <v>0</v>
      </c>
    </row>
    <row r="28" spans="1:30" ht="12.75">
      <c r="A28" s="27"/>
      <c r="B28" s="5"/>
      <c r="C28" s="5"/>
      <c r="D28" s="8"/>
      <c r="E28" s="98"/>
      <c r="F28" s="8"/>
      <c r="G28" s="8"/>
      <c r="H28" s="8"/>
      <c r="I28" s="8"/>
      <c r="J28" s="8"/>
      <c r="K28" s="8"/>
      <c r="L28" s="8"/>
      <c r="M28" s="8"/>
      <c r="N28" s="8"/>
      <c r="O28" s="8"/>
      <c r="P28" s="8"/>
      <c r="Q28" s="47">
        <f t="shared" si="0"/>
        <v>0</v>
      </c>
      <c r="R28" s="47">
        <f t="shared" si="1"/>
        <v>0</v>
      </c>
      <c r="S28" s="47">
        <f t="shared" si="2"/>
        <v>0</v>
      </c>
      <c r="T28" s="48">
        <f t="shared" si="3"/>
        <v>0</v>
      </c>
      <c r="U28" s="49">
        <f t="shared" si="4"/>
      </c>
      <c r="X28">
        <f t="shared" si="5"/>
        <v>0</v>
      </c>
      <c r="Y28">
        <f t="shared" si="6"/>
        <v>0</v>
      </c>
      <c r="Z28" s="31">
        <f t="shared" si="7"/>
        <v>0</v>
      </c>
      <c r="AA28" s="31">
        <f t="shared" si="8"/>
        <v>0</v>
      </c>
      <c r="AB28" s="31">
        <f t="shared" si="9"/>
        <v>0</v>
      </c>
      <c r="AC28" s="31">
        <f t="shared" si="10"/>
        <v>0</v>
      </c>
      <c r="AD28">
        <f t="shared" si="11"/>
        <v>0</v>
      </c>
    </row>
    <row r="29" spans="1:30" ht="12.75">
      <c r="A29" s="27"/>
      <c r="B29" s="5"/>
      <c r="C29" s="5"/>
      <c r="D29" s="8"/>
      <c r="E29" s="98"/>
      <c r="F29" s="8"/>
      <c r="G29" s="8"/>
      <c r="H29" s="8"/>
      <c r="I29" s="8"/>
      <c r="J29" s="8"/>
      <c r="K29" s="8"/>
      <c r="L29" s="8"/>
      <c r="M29" s="8"/>
      <c r="N29" s="8"/>
      <c r="O29" s="8"/>
      <c r="P29" s="8"/>
      <c r="Q29" s="47">
        <f t="shared" si="0"/>
        <v>0</v>
      </c>
      <c r="R29" s="47">
        <f t="shared" si="1"/>
        <v>0</v>
      </c>
      <c r="S29" s="47">
        <f t="shared" si="2"/>
        <v>0</v>
      </c>
      <c r="T29" s="48">
        <f t="shared" si="3"/>
        <v>0</v>
      </c>
      <c r="U29" s="49">
        <f t="shared" si="4"/>
      </c>
      <c r="X29">
        <f t="shared" si="5"/>
        <v>0</v>
      </c>
      <c r="Y29">
        <f t="shared" si="6"/>
        <v>0</v>
      </c>
      <c r="Z29" s="31">
        <f t="shared" si="7"/>
        <v>0</v>
      </c>
      <c r="AA29" s="31">
        <f t="shared" si="8"/>
        <v>0</v>
      </c>
      <c r="AB29" s="31">
        <f t="shared" si="9"/>
        <v>0</v>
      </c>
      <c r="AC29" s="31">
        <f t="shared" si="10"/>
        <v>0</v>
      </c>
      <c r="AD29">
        <f t="shared" si="11"/>
        <v>0</v>
      </c>
    </row>
    <row r="30" spans="1:30" ht="12.75">
      <c r="A30" s="27"/>
      <c r="B30" s="5"/>
      <c r="C30" s="5"/>
      <c r="D30" s="8"/>
      <c r="E30" s="98"/>
      <c r="F30" s="8"/>
      <c r="G30" s="8"/>
      <c r="H30" s="8"/>
      <c r="I30" s="8"/>
      <c r="J30" s="8"/>
      <c r="K30" s="8"/>
      <c r="L30" s="8"/>
      <c r="M30" s="8"/>
      <c r="N30" s="8"/>
      <c r="O30" s="8"/>
      <c r="P30" s="8"/>
      <c r="Q30" s="47">
        <f t="shared" si="0"/>
        <v>0</v>
      </c>
      <c r="R30" s="47">
        <f t="shared" si="1"/>
        <v>0</v>
      </c>
      <c r="S30" s="47">
        <f t="shared" si="2"/>
        <v>0</v>
      </c>
      <c r="T30" s="48">
        <f t="shared" si="3"/>
        <v>0</v>
      </c>
      <c r="U30" s="49">
        <f t="shared" si="4"/>
      </c>
      <c r="X30">
        <f t="shared" si="5"/>
        <v>0</v>
      </c>
      <c r="Y30">
        <f t="shared" si="6"/>
        <v>0</v>
      </c>
      <c r="Z30" s="31">
        <f t="shared" si="7"/>
        <v>0</v>
      </c>
      <c r="AA30" s="31">
        <f t="shared" si="8"/>
        <v>0</v>
      </c>
      <c r="AB30" s="31">
        <f t="shared" si="9"/>
        <v>0</v>
      </c>
      <c r="AC30" s="31">
        <f t="shared" si="10"/>
        <v>0</v>
      </c>
      <c r="AD30">
        <f t="shared" si="11"/>
        <v>0</v>
      </c>
    </row>
    <row r="31" spans="1:30" ht="12.75">
      <c r="A31" s="27"/>
      <c r="B31" s="5"/>
      <c r="C31" s="5"/>
      <c r="D31" s="8"/>
      <c r="E31" s="98"/>
      <c r="F31" s="8"/>
      <c r="G31" s="8"/>
      <c r="H31" s="8"/>
      <c r="I31" s="8"/>
      <c r="J31" s="8"/>
      <c r="K31" s="8"/>
      <c r="L31" s="8"/>
      <c r="M31" s="8"/>
      <c r="N31" s="8"/>
      <c r="O31" s="8"/>
      <c r="P31" s="8"/>
      <c r="Q31" s="47">
        <f t="shared" si="0"/>
        <v>0</v>
      </c>
      <c r="R31" s="47">
        <f t="shared" si="1"/>
        <v>0</v>
      </c>
      <c r="S31" s="47">
        <f t="shared" si="2"/>
        <v>0</v>
      </c>
      <c r="T31" s="48">
        <f t="shared" si="3"/>
        <v>0</v>
      </c>
      <c r="U31" s="49">
        <f t="shared" si="4"/>
      </c>
      <c r="X31">
        <f t="shared" si="5"/>
        <v>0</v>
      </c>
      <c r="Y31">
        <f t="shared" si="6"/>
        <v>0</v>
      </c>
      <c r="Z31" s="31">
        <f t="shared" si="7"/>
        <v>0</v>
      </c>
      <c r="AA31" s="31">
        <f t="shared" si="8"/>
        <v>0</v>
      </c>
      <c r="AB31" s="31">
        <f t="shared" si="9"/>
        <v>0</v>
      </c>
      <c r="AC31" s="31">
        <f t="shared" si="10"/>
        <v>0</v>
      </c>
      <c r="AD31">
        <f t="shared" si="11"/>
        <v>0</v>
      </c>
    </row>
    <row r="32" spans="1:30" ht="12.75">
      <c r="A32" s="27"/>
      <c r="B32" s="5"/>
      <c r="C32" s="5"/>
      <c r="D32" s="8"/>
      <c r="E32" s="98"/>
      <c r="F32" s="8"/>
      <c r="G32" s="8"/>
      <c r="H32" s="8"/>
      <c r="I32" s="8"/>
      <c r="J32" s="8"/>
      <c r="K32" s="8"/>
      <c r="L32" s="8"/>
      <c r="M32" s="8"/>
      <c r="N32" s="8"/>
      <c r="O32" s="8"/>
      <c r="P32" s="8"/>
      <c r="Q32" s="47">
        <f t="shared" si="0"/>
        <v>0</v>
      </c>
      <c r="R32" s="47">
        <f t="shared" si="1"/>
        <v>0</v>
      </c>
      <c r="S32" s="47">
        <f t="shared" si="2"/>
        <v>0</v>
      </c>
      <c r="T32" s="48">
        <f t="shared" si="3"/>
        <v>0</v>
      </c>
      <c r="U32" s="49">
        <f t="shared" si="4"/>
      </c>
      <c r="X32">
        <f t="shared" si="5"/>
        <v>0</v>
      </c>
      <c r="Y32">
        <f t="shared" si="6"/>
        <v>0</v>
      </c>
      <c r="Z32" s="31">
        <f t="shared" si="7"/>
        <v>0</v>
      </c>
      <c r="AA32" s="31">
        <f t="shared" si="8"/>
        <v>0</v>
      </c>
      <c r="AB32" s="31">
        <f t="shared" si="9"/>
        <v>0</v>
      </c>
      <c r="AC32" s="31">
        <f t="shared" si="10"/>
        <v>0</v>
      </c>
      <c r="AD32">
        <f t="shared" si="11"/>
        <v>0</v>
      </c>
    </row>
    <row r="33" spans="1:30" ht="12.75">
      <c r="A33" s="27"/>
      <c r="B33" s="5"/>
      <c r="C33" s="5"/>
      <c r="D33" s="8"/>
      <c r="E33" s="98"/>
      <c r="F33" s="8"/>
      <c r="G33" s="8"/>
      <c r="H33" s="8"/>
      <c r="I33" s="8"/>
      <c r="J33" s="8"/>
      <c r="K33" s="8"/>
      <c r="L33" s="8"/>
      <c r="M33" s="8"/>
      <c r="N33" s="8"/>
      <c r="O33" s="8"/>
      <c r="P33" s="8"/>
      <c r="Q33" s="47">
        <f t="shared" si="0"/>
        <v>0</v>
      </c>
      <c r="R33" s="47">
        <f t="shared" si="1"/>
        <v>0</v>
      </c>
      <c r="S33" s="47">
        <f t="shared" si="2"/>
        <v>0</v>
      </c>
      <c r="T33" s="48">
        <f t="shared" si="3"/>
        <v>0</v>
      </c>
      <c r="U33" s="49">
        <f t="shared" si="4"/>
      </c>
      <c r="X33">
        <f t="shared" si="5"/>
        <v>0</v>
      </c>
      <c r="Y33">
        <f t="shared" si="6"/>
        <v>0</v>
      </c>
      <c r="Z33" s="31">
        <f t="shared" si="7"/>
        <v>0</v>
      </c>
      <c r="AA33" s="31">
        <f t="shared" si="8"/>
        <v>0</v>
      </c>
      <c r="AB33" s="31">
        <f t="shared" si="9"/>
        <v>0</v>
      </c>
      <c r="AC33" s="31">
        <f t="shared" si="10"/>
        <v>0</v>
      </c>
      <c r="AD33">
        <f t="shared" si="11"/>
        <v>0</v>
      </c>
    </row>
    <row r="34" spans="1:30" ht="12.75">
      <c r="A34" s="27"/>
      <c r="B34" s="5"/>
      <c r="C34" s="5"/>
      <c r="D34" s="8"/>
      <c r="E34" s="98"/>
      <c r="F34" s="8"/>
      <c r="G34" s="8"/>
      <c r="H34" s="8"/>
      <c r="I34" s="8"/>
      <c r="J34" s="8"/>
      <c r="K34" s="8"/>
      <c r="L34" s="8"/>
      <c r="M34" s="8"/>
      <c r="N34" s="8"/>
      <c r="O34" s="8"/>
      <c r="P34" s="8"/>
      <c r="Q34" s="47">
        <f t="shared" si="0"/>
        <v>0</v>
      </c>
      <c r="R34" s="47">
        <f t="shared" si="1"/>
        <v>0</v>
      </c>
      <c r="S34" s="47">
        <f t="shared" si="2"/>
        <v>0</v>
      </c>
      <c r="T34" s="48">
        <f t="shared" si="3"/>
        <v>0</v>
      </c>
      <c r="U34" s="49">
        <f t="shared" si="4"/>
      </c>
      <c r="X34">
        <f t="shared" si="5"/>
        <v>0</v>
      </c>
      <c r="Y34">
        <f t="shared" si="6"/>
        <v>0</v>
      </c>
      <c r="Z34" s="31">
        <f t="shared" si="7"/>
        <v>0</v>
      </c>
      <c r="AA34" s="31">
        <f t="shared" si="8"/>
        <v>0</v>
      </c>
      <c r="AB34" s="31">
        <f t="shared" si="9"/>
        <v>0</v>
      </c>
      <c r="AC34" s="31">
        <f t="shared" si="10"/>
        <v>0</v>
      </c>
      <c r="AD34">
        <f t="shared" si="11"/>
        <v>0</v>
      </c>
    </row>
    <row r="35" spans="1:30" ht="12.75">
      <c r="A35" s="27"/>
      <c r="B35" s="5"/>
      <c r="C35" s="5"/>
      <c r="D35" s="8"/>
      <c r="E35" s="98"/>
      <c r="F35" s="8"/>
      <c r="G35" s="8"/>
      <c r="H35" s="8"/>
      <c r="I35" s="8"/>
      <c r="J35" s="8"/>
      <c r="K35" s="8"/>
      <c r="L35" s="8"/>
      <c r="M35" s="8"/>
      <c r="N35" s="8"/>
      <c r="O35" s="8"/>
      <c r="P35" s="8"/>
      <c r="Q35" s="47">
        <f t="shared" si="0"/>
        <v>0</v>
      </c>
      <c r="R35" s="47">
        <f t="shared" si="1"/>
        <v>0</v>
      </c>
      <c r="S35" s="47">
        <f t="shared" si="2"/>
        <v>0</v>
      </c>
      <c r="T35" s="48">
        <f t="shared" si="3"/>
        <v>0</v>
      </c>
      <c r="U35" s="49">
        <f t="shared" si="4"/>
      </c>
      <c r="X35">
        <f t="shared" si="5"/>
        <v>0</v>
      </c>
      <c r="Y35">
        <f t="shared" si="6"/>
        <v>0</v>
      </c>
      <c r="Z35" s="31">
        <f t="shared" si="7"/>
        <v>0</v>
      </c>
      <c r="AA35" s="31">
        <f t="shared" si="8"/>
        <v>0</v>
      </c>
      <c r="AB35" s="31">
        <f t="shared" si="9"/>
        <v>0</v>
      </c>
      <c r="AC35" s="31">
        <f t="shared" si="10"/>
        <v>0</v>
      </c>
      <c r="AD35">
        <f t="shared" si="11"/>
        <v>0</v>
      </c>
    </row>
    <row r="36" spans="1:30" ht="12.75">
      <c r="A36" s="27"/>
      <c r="B36" s="5"/>
      <c r="C36" s="5"/>
      <c r="D36" s="8"/>
      <c r="E36" s="98"/>
      <c r="F36" s="8"/>
      <c r="G36" s="8"/>
      <c r="H36" s="8"/>
      <c r="I36" s="8"/>
      <c r="J36" s="8"/>
      <c r="K36" s="8"/>
      <c r="L36" s="8"/>
      <c r="M36" s="8"/>
      <c r="N36" s="8"/>
      <c r="O36" s="8"/>
      <c r="P36" s="8"/>
      <c r="Q36" s="47">
        <f t="shared" si="0"/>
        <v>0</v>
      </c>
      <c r="R36" s="47">
        <f t="shared" si="1"/>
        <v>0</v>
      </c>
      <c r="S36" s="47">
        <f t="shared" si="2"/>
        <v>0</v>
      </c>
      <c r="T36" s="48">
        <f t="shared" si="3"/>
        <v>0</v>
      </c>
      <c r="U36" s="49">
        <f t="shared" si="4"/>
      </c>
      <c r="X36">
        <f t="shared" si="5"/>
        <v>0</v>
      </c>
      <c r="Y36">
        <f t="shared" si="6"/>
        <v>0</v>
      </c>
      <c r="Z36" s="31">
        <f t="shared" si="7"/>
        <v>0</v>
      </c>
      <c r="AA36" s="31">
        <f t="shared" si="8"/>
        <v>0</v>
      </c>
      <c r="AB36" s="31">
        <f t="shared" si="9"/>
        <v>0</v>
      </c>
      <c r="AC36" s="31">
        <f t="shared" si="10"/>
        <v>0</v>
      </c>
      <c r="AD36">
        <f t="shared" si="11"/>
        <v>0</v>
      </c>
    </row>
    <row r="37" spans="1:30" ht="12.75">
      <c r="A37" s="27"/>
      <c r="B37" s="5"/>
      <c r="C37" s="5"/>
      <c r="D37" s="8"/>
      <c r="E37" s="98"/>
      <c r="F37" s="8"/>
      <c r="G37" s="8"/>
      <c r="H37" s="8"/>
      <c r="I37" s="8"/>
      <c r="J37" s="8"/>
      <c r="K37" s="8"/>
      <c r="L37" s="8"/>
      <c r="M37" s="8"/>
      <c r="N37" s="8"/>
      <c r="O37" s="8"/>
      <c r="P37" s="8"/>
      <c r="Q37" s="47">
        <f t="shared" si="0"/>
        <v>0</v>
      </c>
      <c r="R37" s="47">
        <f t="shared" si="1"/>
        <v>0</v>
      </c>
      <c r="S37" s="47">
        <f t="shared" si="2"/>
        <v>0</v>
      </c>
      <c r="T37" s="48">
        <f t="shared" si="3"/>
        <v>0</v>
      </c>
      <c r="U37" s="49">
        <f t="shared" si="4"/>
      </c>
      <c r="X37">
        <f t="shared" si="5"/>
        <v>0</v>
      </c>
      <c r="Y37">
        <f t="shared" si="6"/>
        <v>0</v>
      </c>
      <c r="Z37" s="31">
        <f t="shared" si="7"/>
        <v>0</v>
      </c>
      <c r="AA37" s="31">
        <f t="shared" si="8"/>
        <v>0</v>
      </c>
      <c r="AB37" s="31">
        <f t="shared" si="9"/>
        <v>0</v>
      </c>
      <c r="AC37" s="31">
        <f t="shared" si="10"/>
        <v>0</v>
      </c>
      <c r="AD37">
        <f t="shared" si="11"/>
        <v>0</v>
      </c>
    </row>
    <row r="38" spans="1:30" ht="12.75">
      <c r="A38" s="27"/>
      <c r="B38" s="5"/>
      <c r="C38" s="5"/>
      <c r="D38" s="8"/>
      <c r="E38" s="98"/>
      <c r="F38" s="8"/>
      <c r="G38" s="8"/>
      <c r="H38" s="8"/>
      <c r="I38" s="8"/>
      <c r="J38" s="8"/>
      <c r="K38" s="8"/>
      <c r="L38" s="8"/>
      <c r="M38" s="8"/>
      <c r="N38" s="8"/>
      <c r="O38" s="8"/>
      <c r="P38" s="8"/>
      <c r="Q38" s="47">
        <f t="shared" si="0"/>
        <v>0</v>
      </c>
      <c r="R38" s="47">
        <f t="shared" si="1"/>
        <v>0</v>
      </c>
      <c r="S38" s="47">
        <f t="shared" si="2"/>
        <v>0</v>
      </c>
      <c r="T38" s="48">
        <f t="shared" si="3"/>
        <v>0</v>
      </c>
      <c r="U38" s="49">
        <f t="shared" si="4"/>
      </c>
      <c r="X38">
        <f t="shared" si="5"/>
        <v>0</v>
      </c>
      <c r="Y38">
        <f t="shared" si="6"/>
        <v>0</v>
      </c>
      <c r="Z38" s="31">
        <f t="shared" si="7"/>
        <v>0</v>
      </c>
      <c r="AA38" s="31">
        <f t="shared" si="8"/>
        <v>0</v>
      </c>
      <c r="AB38" s="31">
        <f t="shared" si="9"/>
        <v>0</v>
      </c>
      <c r="AC38" s="31">
        <f t="shared" si="10"/>
        <v>0</v>
      </c>
      <c r="AD38">
        <f t="shared" si="11"/>
        <v>0</v>
      </c>
    </row>
    <row r="39" spans="1:30" ht="12.75">
      <c r="A39" s="27"/>
      <c r="B39" s="5"/>
      <c r="C39" s="5"/>
      <c r="D39" s="8"/>
      <c r="E39" s="98"/>
      <c r="F39" s="8"/>
      <c r="G39" s="8"/>
      <c r="H39" s="8"/>
      <c r="I39" s="8"/>
      <c r="J39" s="8"/>
      <c r="K39" s="8"/>
      <c r="L39" s="8"/>
      <c r="M39" s="8"/>
      <c r="N39" s="8"/>
      <c r="O39" s="8"/>
      <c r="P39" s="8"/>
      <c r="Q39" s="47">
        <f t="shared" si="0"/>
        <v>0</v>
      </c>
      <c r="R39" s="47">
        <f t="shared" si="1"/>
        <v>0</v>
      </c>
      <c r="S39" s="47">
        <f t="shared" si="2"/>
        <v>0</v>
      </c>
      <c r="T39" s="48">
        <f t="shared" si="3"/>
        <v>0</v>
      </c>
      <c r="U39" s="49">
        <f t="shared" si="4"/>
      </c>
      <c r="X39">
        <f t="shared" si="5"/>
        <v>0</v>
      </c>
      <c r="Y39">
        <f t="shared" si="6"/>
        <v>0</v>
      </c>
      <c r="Z39" s="31">
        <f t="shared" si="7"/>
        <v>0</v>
      </c>
      <c r="AA39" s="31">
        <f t="shared" si="8"/>
        <v>0</v>
      </c>
      <c r="AB39" s="31">
        <f t="shared" si="9"/>
        <v>0</v>
      </c>
      <c r="AC39" s="31">
        <f t="shared" si="10"/>
        <v>0</v>
      </c>
      <c r="AD39">
        <f t="shared" si="11"/>
        <v>0</v>
      </c>
    </row>
    <row r="40" spans="1:30" ht="12.75">
      <c r="A40" s="27"/>
      <c r="B40" s="5"/>
      <c r="C40" s="5"/>
      <c r="D40" s="8"/>
      <c r="E40" s="98"/>
      <c r="F40" s="8"/>
      <c r="G40" s="8"/>
      <c r="H40" s="8"/>
      <c r="I40" s="8"/>
      <c r="J40" s="8"/>
      <c r="K40" s="8"/>
      <c r="L40" s="8"/>
      <c r="M40" s="8"/>
      <c r="N40" s="8"/>
      <c r="O40" s="8"/>
      <c r="P40" s="8"/>
      <c r="Q40" s="47">
        <f t="shared" si="0"/>
        <v>0</v>
      </c>
      <c r="R40" s="47">
        <f t="shared" si="1"/>
        <v>0</v>
      </c>
      <c r="S40" s="47">
        <f t="shared" si="2"/>
        <v>0</v>
      </c>
      <c r="T40" s="48">
        <f t="shared" si="3"/>
        <v>0</v>
      </c>
      <c r="U40" s="49">
        <f t="shared" si="4"/>
      </c>
      <c r="X40">
        <f t="shared" si="5"/>
        <v>0</v>
      </c>
      <c r="Y40">
        <f t="shared" si="6"/>
        <v>0</v>
      </c>
      <c r="Z40" s="31">
        <f t="shared" si="7"/>
        <v>0</v>
      </c>
      <c r="AA40" s="31">
        <f t="shared" si="8"/>
        <v>0</v>
      </c>
      <c r="AB40" s="31">
        <f t="shared" si="9"/>
        <v>0</v>
      </c>
      <c r="AC40" s="31">
        <f t="shared" si="10"/>
        <v>0</v>
      </c>
      <c r="AD40">
        <f t="shared" si="11"/>
        <v>0</v>
      </c>
    </row>
    <row r="41" spans="1:30" ht="12.75">
      <c r="A41" s="27"/>
      <c r="B41" s="5"/>
      <c r="C41" s="5"/>
      <c r="D41" s="8"/>
      <c r="E41" s="98"/>
      <c r="F41" s="8"/>
      <c r="G41" s="8"/>
      <c r="H41" s="8"/>
      <c r="I41" s="8"/>
      <c r="J41" s="8"/>
      <c r="K41" s="8"/>
      <c r="L41" s="8"/>
      <c r="M41" s="8"/>
      <c r="N41" s="8"/>
      <c r="O41" s="8"/>
      <c r="P41" s="8"/>
      <c r="Q41" s="47">
        <f t="shared" si="0"/>
        <v>0</v>
      </c>
      <c r="R41" s="47">
        <f t="shared" si="1"/>
        <v>0</v>
      </c>
      <c r="S41" s="47">
        <f t="shared" si="2"/>
        <v>0</v>
      </c>
      <c r="T41" s="48">
        <f t="shared" si="3"/>
        <v>0</v>
      </c>
      <c r="U41" s="49">
        <f t="shared" si="4"/>
      </c>
      <c r="X41">
        <f t="shared" si="5"/>
        <v>0</v>
      </c>
      <c r="Y41">
        <f t="shared" si="6"/>
        <v>0</v>
      </c>
      <c r="Z41" s="31">
        <f t="shared" si="7"/>
        <v>0</v>
      </c>
      <c r="AA41" s="31">
        <f t="shared" si="8"/>
        <v>0</v>
      </c>
      <c r="AB41" s="31">
        <f t="shared" si="9"/>
        <v>0</v>
      </c>
      <c r="AC41" s="31">
        <f t="shared" si="10"/>
        <v>0</v>
      </c>
      <c r="AD41">
        <f t="shared" si="11"/>
        <v>0</v>
      </c>
    </row>
    <row r="42" spans="1:30" ht="12.75">
      <c r="A42" s="27"/>
      <c r="B42" s="5"/>
      <c r="C42" s="5"/>
      <c r="D42" s="8"/>
      <c r="E42" s="98"/>
      <c r="F42" s="8"/>
      <c r="G42" s="8"/>
      <c r="H42" s="8"/>
      <c r="I42" s="8"/>
      <c r="J42" s="8"/>
      <c r="K42" s="8"/>
      <c r="L42" s="8"/>
      <c r="M42" s="8"/>
      <c r="N42" s="8"/>
      <c r="O42" s="8"/>
      <c r="P42" s="8"/>
      <c r="Q42" s="47">
        <f t="shared" si="0"/>
        <v>0</v>
      </c>
      <c r="R42" s="47">
        <f t="shared" si="1"/>
        <v>0</v>
      </c>
      <c r="S42" s="47">
        <f t="shared" si="2"/>
        <v>0</v>
      </c>
      <c r="T42" s="48">
        <f t="shared" si="3"/>
        <v>0</v>
      </c>
      <c r="U42" s="49">
        <f t="shared" si="4"/>
      </c>
      <c r="X42">
        <f t="shared" si="5"/>
        <v>0</v>
      </c>
      <c r="Y42">
        <f t="shared" si="6"/>
        <v>0</v>
      </c>
      <c r="Z42" s="31">
        <f t="shared" si="7"/>
        <v>0</v>
      </c>
      <c r="AA42" s="31">
        <f t="shared" si="8"/>
        <v>0</v>
      </c>
      <c r="AB42" s="31">
        <f t="shared" si="9"/>
        <v>0</v>
      </c>
      <c r="AC42" s="31">
        <f t="shared" si="10"/>
        <v>0</v>
      </c>
      <c r="AD42">
        <f t="shared" si="11"/>
        <v>0</v>
      </c>
    </row>
    <row r="43" spans="1:30" ht="12.75">
      <c r="A43" s="27"/>
      <c r="B43" s="5"/>
      <c r="C43" s="5"/>
      <c r="D43" s="8"/>
      <c r="E43" s="98"/>
      <c r="F43" s="8"/>
      <c r="G43" s="8"/>
      <c r="H43" s="8"/>
      <c r="I43" s="8"/>
      <c r="J43" s="8"/>
      <c r="K43" s="8"/>
      <c r="L43" s="8"/>
      <c r="M43" s="8"/>
      <c r="N43" s="8"/>
      <c r="O43" s="8"/>
      <c r="P43" s="8"/>
      <c r="Q43" s="47">
        <f t="shared" si="0"/>
        <v>0</v>
      </c>
      <c r="R43" s="47">
        <f t="shared" si="1"/>
        <v>0</v>
      </c>
      <c r="S43" s="47">
        <f t="shared" si="2"/>
        <v>0</v>
      </c>
      <c r="T43" s="48">
        <f t="shared" si="3"/>
        <v>0</v>
      </c>
      <c r="U43" s="49">
        <f t="shared" si="4"/>
      </c>
      <c r="X43">
        <f t="shared" si="5"/>
        <v>0</v>
      </c>
      <c r="Y43">
        <f t="shared" si="6"/>
        <v>0</v>
      </c>
      <c r="Z43" s="31">
        <f t="shared" si="7"/>
        <v>0</v>
      </c>
      <c r="AA43" s="31">
        <f t="shared" si="8"/>
        <v>0</v>
      </c>
      <c r="AB43" s="31">
        <f t="shared" si="9"/>
        <v>0</v>
      </c>
      <c r="AC43" s="31">
        <f t="shared" si="10"/>
        <v>0</v>
      </c>
      <c r="AD43">
        <f t="shared" si="11"/>
        <v>0</v>
      </c>
    </row>
    <row r="44" spans="1:30" ht="12.75">
      <c r="A44" s="27"/>
      <c r="B44" s="5"/>
      <c r="C44" s="5"/>
      <c r="D44" s="8"/>
      <c r="E44" s="98"/>
      <c r="F44" s="8"/>
      <c r="G44" s="8"/>
      <c r="H44" s="8"/>
      <c r="I44" s="8"/>
      <c r="J44" s="8"/>
      <c r="K44" s="8"/>
      <c r="L44" s="8"/>
      <c r="M44" s="8"/>
      <c r="N44" s="8"/>
      <c r="O44" s="8"/>
      <c r="P44" s="8"/>
      <c r="Q44" s="47">
        <f t="shared" si="0"/>
        <v>0</v>
      </c>
      <c r="R44" s="47">
        <f t="shared" si="1"/>
        <v>0</v>
      </c>
      <c r="S44" s="47">
        <f t="shared" si="2"/>
        <v>0</v>
      </c>
      <c r="T44" s="48">
        <f t="shared" si="3"/>
        <v>0</v>
      </c>
      <c r="U44" s="49">
        <f t="shared" si="4"/>
      </c>
      <c r="X44">
        <f t="shared" si="5"/>
        <v>0</v>
      </c>
      <c r="Y44">
        <f t="shared" si="6"/>
        <v>0</v>
      </c>
      <c r="Z44" s="31">
        <f t="shared" si="7"/>
        <v>0</v>
      </c>
      <c r="AA44" s="31">
        <f t="shared" si="8"/>
        <v>0</v>
      </c>
      <c r="AB44" s="31">
        <f t="shared" si="9"/>
        <v>0</v>
      </c>
      <c r="AC44" s="31">
        <f t="shared" si="10"/>
        <v>0</v>
      </c>
      <c r="AD44">
        <f t="shared" si="11"/>
        <v>0</v>
      </c>
    </row>
    <row r="45" spans="1:30" ht="12.75">
      <c r="A45" s="27"/>
      <c r="B45" s="5"/>
      <c r="C45" s="5"/>
      <c r="D45" s="8"/>
      <c r="E45" s="98"/>
      <c r="F45" s="8"/>
      <c r="G45" s="8"/>
      <c r="H45" s="8"/>
      <c r="I45" s="8"/>
      <c r="J45" s="8"/>
      <c r="K45" s="8"/>
      <c r="L45" s="8"/>
      <c r="M45" s="8"/>
      <c r="N45" s="8"/>
      <c r="O45" s="8"/>
      <c r="P45" s="8"/>
      <c r="Q45" s="47">
        <f t="shared" si="0"/>
        <v>0</v>
      </c>
      <c r="R45" s="47">
        <f t="shared" si="1"/>
        <v>0</v>
      </c>
      <c r="S45" s="47">
        <f t="shared" si="2"/>
        <v>0</v>
      </c>
      <c r="T45" s="48">
        <f t="shared" si="3"/>
        <v>0</v>
      </c>
      <c r="U45" s="49">
        <f t="shared" si="4"/>
      </c>
      <c r="X45">
        <f t="shared" si="5"/>
        <v>0</v>
      </c>
      <c r="Y45">
        <f t="shared" si="6"/>
        <v>0</v>
      </c>
      <c r="Z45" s="31">
        <f t="shared" si="7"/>
        <v>0</v>
      </c>
      <c r="AA45" s="31">
        <f t="shared" si="8"/>
        <v>0</v>
      </c>
      <c r="AB45" s="31">
        <f t="shared" si="9"/>
        <v>0</v>
      </c>
      <c r="AC45" s="31">
        <f t="shared" si="10"/>
        <v>0</v>
      </c>
      <c r="AD45">
        <f t="shared" si="11"/>
        <v>0</v>
      </c>
    </row>
    <row r="46" spans="1:30" ht="12.75">
      <c r="A46" s="27"/>
      <c r="B46" s="5"/>
      <c r="C46" s="5"/>
      <c r="D46" s="8"/>
      <c r="E46" s="98"/>
      <c r="F46" s="8"/>
      <c r="G46" s="8"/>
      <c r="H46" s="8"/>
      <c r="I46" s="8"/>
      <c r="J46" s="8"/>
      <c r="K46" s="8"/>
      <c r="L46" s="8"/>
      <c r="M46" s="8"/>
      <c r="N46" s="8"/>
      <c r="O46" s="8"/>
      <c r="P46" s="8"/>
      <c r="Q46" s="47">
        <f t="shared" si="0"/>
        <v>0</v>
      </c>
      <c r="R46" s="47">
        <f t="shared" si="1"/>
        <v>0</v>
      </c>
      <c r="S46" s="47">
        <f t="shared" si="2"/>
        <v>0</v>
      </c>
      <c r="T46" s="48">
        <f t="shared" si="3"/>
        <v>0</v>
      </c>
      <c r="U46" s="49">
        <f t="shared" si="4"/>
      </c>
      <c r="X46">
        <f t="shared" si="5"/>
        <v>0</v>
      </c>
      <c r="Y46">
        <f t="shared" si="6"/>
        <v>0</v>
      </c>
      <c r="Z46" s="31">
        <f t="shared" si="7"/>
        <v>0</v>
      </c>
      <c r="AA46" s="31">
        <f t="shared" si="8"/>
        <v>0</v>
      </c>
      <c r="AB46" s="31">
        <f t="shared" si="9"/>
        <v>0</v>
      </c>
      <c r="AC46" s="31">
        <f t="shared" si="10"/>
        <v>0</v>
      </c>
      <c r="AD46">
        <f t="shared" si="11"/>
        <v>0</v>
      </c>
    </row>
    <row r="47" spans="1:30" ht="12.75">
      <c r="A47" s="27"/>
      <c r="B47" s="5"/>
      <c r="C47" s="5"/>
      <c r="D47" s="8"/>
      <c r="E47" s="98"/>
      <c r="F47" s="8"/>
      <c r="G47" s="8"/>
      <c r="H47" s="8"/>
      <c r="I47" s="8"/>
      <c r="J47" s="8"/>
      <c r="K47" s="8"/>
      <c r="L47" s="8"/>
      <c r="M47" s="8"/>
      <c r="N47" s="8"/>
      <c r="O47" s="8"/>
      <c r="P47" s="8"/>
      <c r="Q47" s="47">
        <f t="shared" si="0"/>
        <v>0</v>
      </c>
      <c r="R47" s="47">
        <f t="shared" si="1"/>
        <v>0</v>
      </c>
      <c r="S47" s="47">
        <f t="shared" si="2"/>
        <v>0</v>
      </c>
      <c r="T47" s="48">
        <f t="shared" si="3"/>
        <v>0</v>
      </c>
      <c r="U47" s="49">
        <f t="shared" si="4"/>
      </c>
      <c r="X47">
        <f t="shared" si="5"/>
        <v>0</v>
      </c>
      <c r="Y47">
        <f t="shared" si="6"/>
        <v>0</v>
      </c>
      <c r="Z47" s="31">
        <f t="shared" si="7"/>
        <v>0</v>
      </c>
      <c r="AA47" s="31">
        <f t="shared" si="8"/>
        <v>0</v>
      </c>
      <c r="AB47" s="31">
        <f t="shared" si="9"/>
        <v>0</v>
      </c>
      <c r="AC47" s="31">
        <f t="shared" si="10"/>
        <v>0</v>
      </c>
      <c r="AD47">
        <f t="shared" si="11"/>
        <v>0</v>
      </c>
    </row>
    <row r="48" spans="1:30" ht="12.75">
      <c r="A48" s="27"/>
      <c r="B48" s="5"/>
      <c r="C48" s="5"/>
      <c r="D48" s="8"/>
      <c r="E48" s="98"/>
      <c r="F48" s="8"/>
      <c r="G48" s="8"/>
      <c r="H48" s="8"/>
      <c r="I48" s="8"/>
      <c r="J48" s="8"/>
      <c r="K48" s="8"/>
      <c r="L48" s="8"/>
      <c r="M48" s="8"/>
      <c r="N48" s="8"/>
      <c r="O48" s="8"/>
      <c r="P48" s="8"/>
      <c r="Q48" s="47">
        <f t="shared" si="0"/>
        <v>0</v>
      </c>
      <c r="R48" s="47">
        <f t="shared" si="1"/>
        <v>0</v>
      </c>
      <c r="S48" s="47">
        <f t="shared" si="2"/>
        <v>0</v>
      </c>
      <c r="T48" s="48">
        <f t="shared" si="3"/>
        <v>0</v>
      </c>
      <c r="U48" s="49">
        <f t="shared" si="4"/>
      </c>
      <c r="X48">
        <f t="shared" si="5"/>
        <v>0</v>
      </c>
      <c r="Y48">
        <f t="shared" si="6"/>
        <v>0</v>
      </c>
      <c r="Z48" s="31">
        <f t="shared" si="7"/>
        <v>0</v>
      </c>
      <c r="AA48" s="31">
        <f t="shared" si="8"/>
        <v>0</v>
      </c>
      <c r="AB48" s="31">
        <f t="shared" si="9"/>
        <v>0</v>
      </c>
      <c r="AC48" s="31">
        <f t="shared" si="10"/>
        <v>0</v>
      </c>
      <c r="AD48">
        <f t="shared" si="11"/>
        <v>0</v>
      </c>
    </row>
    <row r="49" spans="1:30" ht="12.75">
      <c r="A49" s="27"/>
      <c r="B49" s="5"/>
      <c r="C49" s="5"/>
      <c r="D49" s="8"/>
      <c r="E49" s="98"/>
      <c r="F49" s="8"/>
      <c r="G49" s="8"/>
      <c r="H49" s="8"/>
      <c r="I49" s="8"/>
      <c r="J49" s="8"/>
      <c r="K49" s="8"/>
      <c r="L49" s="8"/>
      <c r="M49" s="8"/>
      <c r="N49" s="8"/>
      <c r="O49" s="8"/>
      <c r="P49" s="8"/>
      <c r="Q49" s="47">
        <f t="shared" si="0"/>
        <v>0</v>
      </c>
      <c r="R49" s="47">
        <f t="shared" si="1"/>
        <v>0</v>
      </c>
      <c r="S49" s="47">
        <f t="shared" si="2"/>
        <v>0</v>
      </c>
      <c r="T49" s="48">
        <f t="shared" si="3"/>
        <v>0</v>
      </c>
      <c r="U49" s="49">
        <f t="shared" si="4"/>
      </c>
      <c r="X49">
        <f t="shared" si="5"/>
        <v>0</v>
      </c>
      <c r="Y49">
        <f t="shared" si="6"/>
        <v>0</v>
      </c>
      <c r="Z49" s="31">
        <f t="shared" si="7"/>
        <v>0</v>
      </c>
      <c r="AA49" s="31">
        <f t="shared" si="8"/>
        <v>0</v>
      </c>
      <c r="AB49" s="31">
        <f t="shared" si="9"/>
        <v>0</v>
      </c>
      <c r="AC49" s="31">
        <f t="shared" si="10"/>
        <v>0</v>
      </c>
      <c r="AD49">
        <f t="shared" si="11"/>
        <v>0</v>
      </c>
    </row>
    <row r="50" spans="1:30" ht="12.75">
      <c r="A50" s="27"/>
      <c r="B50" s="5"/>
      <c r="C50" s="5"/>
      <c r="D50" s="8"/>
      <c r="E50" s="98"/>
      <c r="F50" s="8"/>
      <c r="G50" s="8"/>
      <c r="H50" s="8"/>
      <c r="I50" s="8"/>
      <c r="J50" s="8"/>
      <c r="K50" s="8"/>
      <c r="L50" s="8"/>
      <c r="M50" s="8"/>
      <c r="N50" s="8"/>
      <c r="O50" s="8"/>
      <c r="P50" s="8"/>
      <c r="Q50" s="47">
        <f t="shared" si="0"/>
        <v>0</v>
      </c>
      <c r="R50" s="47">
        <f t="shared" si="1"/>
        <v>0</v>
      </c>
      <c r="S50" s="47">
        <f t="shared" si="2"/>
        <v>0</v>
      </c>
      <c r="T50" s="48">
        <f t="shared" si="3"/>
        <v>0</v>
      </c>
      <c r="U50" s="49">
        <f t="shared" si="4"/>
      </c>
      <c r="X50">
        <f t="shared" si="5"/>
        <v>0</v>
      </c>
      <c r="Y50">
        <f t="shared" si="6"/>
        <v>0</v>
      </c>
      <c r="Z50" s="31">
        <f t="shared" si="7"/>
        <v>0</v>
      </c>
      <c r="AA50" s="31">
        <f t="shared" si="8"/>
        <v>0</v>
      </c>
      <c r="AB50" s="31">
        <f t="shared" si="9"/>
        <v>0</v>
      </c>
      <c r="AC50" s="31">
        <f t="shared" si="10"/>
        <v>0</v>
      </c>
      <c r="AD50">
        <f t="shared" si="11"/>
        <v>0</v>
      </c>
    </row>
    <row r="51" spans="1:30" ht="12.75">
      <c r="A51" s="27"/>
      <c r="B51" s="5"/>
      <c r="C51" s="5"/>
      <c r="D51" s="8"/>
      <c r="E51" s="98"/>
      <c r="F51" s="8"/>
      <c r="G51" s="8"/>
      <c r="H51" s="8"/>
      <c r="I51" s="8"/>
      <c r="J51" s="8"/>
      <c r="K51" s="8"/>
      <c r="L51" s="8"/>
      <c r="M51" s="8"/>
      <c r="N51" s="8"/>
      <c r="O51" s="8"/>
      <c r="P51" s="8"/>
      <c r="Q51" s="47">
        <f t="shared" si="0"/>
        <v>0</v>
      </c>
      <c r="R51" s="47">
        <f t="shared" si="1"/>
        <v>0</v>
      </c>
      <c r="S51" s="47">
        <f t="shared" si="2"/>
        <v>0</v>
      </c>
      <c r="T51" s="48">
        <f t="shared" si="3"/>
        <v>0</v>
      </c>
      <c r="U51" s="49">
        <f t="shared" si="4"/>
      </c>
      <c r="X51">
        <f t="shared" si="5"/>
        <v>0</v>
      </c>
      <c r="Y51">
        <f t="shared" si="6"/>
        <v>0</v>
      </c>
      <c r="Z51" s="31">
        <f t="shared" si="7"/>
        <v>0</v>
      </c>
      <c r="AA51" s="31">
        <f t="shared" si="8"/>
        <v>0</v>
      </c>
      <c r="AB51" s="31">
        <f t="shared" si="9"/>
        <v>0</v>
      </c>
      <c r="AC51" s="31">
        <f t="shared" si="10"/>
        <v>0</v>
      </c>
      <c r="AD51">
        <f t="shared" si="11"/>
        <v>0</v>
      </c>
    </row>
    <row r="52" spans="1:30" ht="12.75">
      <c r="A52" s="27"/>
      <c r="B52" s="5"/>
      <c r="C52" s="5"/>
      <c r="D52" s="57"/>
      <c r="E52" s="98"/>
      <c r="F52" s="8"/>
      <c r="G52" s="8"/>
      <c r="H52" s="8"/>
      <c r="I52" s="8"/>
      <c r="J52" s="8"/>
      <c r="K52" s="8"/>
      <c r="L52" s="8"/>
      <c r="M52" s="8"/>
      <c r="N52" s="8"/>
      <c r="O52" s="8"/>
      <c r="P52" s="8"/>
      <c r="Q52" s="47">
        <f t="shared" si="0"/>
        <v>0</v>
      </c>
      <c r="R52" s="47">
        <f t="shared" si="1"/>
        <v>0</v>
      </c>
      <c r="S52" s="47">
        <f t="shared" si="2"/>
        <v>0</v>
      </c>
      <c r="T52" s="48">
        <f t="shared" si="3"/>
        <v>0</v>
      </c>
      <c r="U52" s="49">
        <f t="shared" si="4"/>
      </c>
      <c r="X52">
        <f t="shared" si="5"/>
        <v>0</v>
      </c>
      <c r="Y52">
        <f t="shared" si="6"/>
        <v>0</v>
      </c>
      <c r="Z52" s="31">
        <f t="shared" si="7"/>
        <v>0</v>
      </c>
      <c r="AA52" s="31">
        <f t="shared" si="8"/>
        <v>0</v>
      </c>
      <c r="AB52" s="31">
        <f t="shared" si="9"/>
        <v>0</v>
      </c>
      <c r="AC52" s="31">
        <f t="shared" si="10"/>
        <v>0</v>
      </c>
      <c r="AD52">
        <f t="shared" si="11"/>
        <v>0</v>
      </c>
    </row>
    <row r="53" spans="1:30" ht="12.75">
      <c r="A53" s="27"/>
      <c r="B53" s="5"/>
      <c r="C53" s="5"/>
      <c r="D53" s="57"/>
      <c r="E53" s="98"/>
      <c r="F53" s="8"/>
      <c r="G53" s="8"/>
      <c r="H53" s="8"/>
      <c r="I53" s="8"/>
      <c r="J53" s="8"/>
      <c r="K53" s="8"/>
      <c r="L53" s="8"/>
      <c r="M53" s="8"/>
      <c r="N53" s="8"/>
      <c r="O53" s="8"/>
      <c r="P53" s="8"/>
      <c r="Q53" s="47">
        <f t="shared" si="0"/>
        <v>0</v>
      </c>
      <c r="R53" s="47">
        <f t="shared" si="1"/>
        <v>0</v>
      </c>
      <c r="S53" s="47">
        <f t="shared" si="2"/>
        <v>0</v>
      </c>
      <c r="T53" s="48">
        <f t="shared" si="3"/>
        <v>0</v>
      </c>
      <c r="U53" s="49">
        <f t="shared" si="4"/>
      </c>
      <c r="X53">
        <f aca="true" t="shared" si="12" ref="X53:X82">IF(U53="X",10,0)</f>
        <v>0</v>
      </c>
      <c r="Y53">
        <f aca="true" t="shared" si="13" ref="Y53:Y82">IF(T53&gt;0,10000*T53,0)</f>
        <v>0</v>
      </c>
      <c r="Z53" s="31">
        <f aca="true" t="shared" si="14" ref="Z53:Z82">IF(R53&gt;0,1000*(M53+N53+O53+P53+K53+L53),0)</f>
        <v>0</v>
      </c>
      <c r="AA53" s="31">
        <f aca="true" t="shared" si="15" ref="AA53:AA82">IF(TYPE(O53)&gt;=2,0,100*O53)</f>
        <v>0</v>
      </c>
      <c r="AB53" s="31">
        <f aca="true" t="shared" si="16" ref="AB53:AB82">IF(TYPE(M53)&gt;=2,0,10*M53)</f>
        <v>0</v>
      </c>
      <c r="AC53" s="31">
        <f aca="true" t="shared" si="17" ref="AC53:AC82">IF(TYPE(N53)&gt;=2,0,1*N53)</f>
        <v>0</v>
      </c>
      <c r="AD53">
        <f aca="true" t="shared" si="18" ref="AD53:AD82">SUM(Y53:AC53)</f>
        <v>0</v>
      </c>
    </row>
    <row r="54" spans="1:30" ht="12.75">
      <c r="A54" s="27"/>
      <c r="B54" s="5"/>
      <c r="C54" s="5"/>
      <c r="D54" s="57"/>
      <c r="E54" s="98"/>
      <c r="F54" s="8"/>
      <c r="G54" s="8"/>
      <c r="H54" s="8"/>
      <c r="I54" s="8"/>
      <c r="J54" s="8"/>
      <c r="K54" s="8"/>
      <c r="L54" s="8"/>
      <c r="M54" s="8"/>
      <c r="N54" s="8"/>
      <c r="O54" s="8"/>
      <c r="P54" s="8"/>
      <c r="Q54" s="47">
        <f t="shared" si="0"/>
        <v>0</v>
      </c>
      <c r="R54" s="47">
        <f t="shared" si="1"/>
        <v>0</v>
      </c>
      <c r="S54" s="47">
        <f t="shared" si="2"/>
        <v>0</v>
      </c>
      <c r="T54" s="48">
        <f t="shared" si="3"/>
        <v>0</v>
      </c>
      <c r="U54" s="49">
        <f t="shared" si="4"/>
      </c>
      <c r="X54">
        <f t="shared" si="12"/>
        <v>0</v>
      </c>
      <c r="Y54">
        <f t="shared" si="13"/>
        <v>0</v>
      </c>
      <c r="Z54" s="31">
        <f t="shared" si="14"/>
        <v>0</v>
      </c>
      <c r="AA54" s="31">
        <f t="shared" si="15"/>
        <v>0</v>
      </c>
      <c r="AB54" s="31">
        <f t="shared" si="16"/>
        <v>0</v>
      </c>
      <c r="AC54" s="31">
        <f t="shared" si="17"/>
        <v>0</v>
      </c>
      <c r="AD54">
        <f t="shared" si="18"/>
        <v>0</v>
      </c>
    </row>
    <row r="55" spans="1:30" ht="12.75">
      <c r="A55" s="27"/>
      <c r="B55" s="5"/>
      <c r="C55" s="5"/>
      <c r="D55" s="57"/>
      <c r="E55" s="98"/>
      <c r="F55" s="8"/>
      <c r="G55" s="8"/>
      <c r="H55" s="8"/>
      <c r="I55" s="8"/>
      <c r="J55" s="8"/>
      <c r="K55" s="8"/>
      <c r="L55" s="8"/>
      <c r="M55" s="8"/>
      <c r="N55" s="8"/>
      <c r="O55" s="8"/>
      <c r="P55" s="8"/>
      <c r="Q55" s="47">
        <f t="shared" si="0"/>
        <v>0</v>
      </c>
      <c r="R55" s="47">
        <f t="shared" si="1"/>
        <v>0</v>
      </c>
      <c r="S55" s="47">
        <f t="shared" si="2"/>
        <v>0</v>
      </c>
      <c r="T55" s="48">
        <f t="shared" si="3"/>
        <v>0</v>
      </c>
      <c r="U55" s="49">
        <f t="shared" si="4"/>
      </c>
      <c r="X55">
        <f t="shared" si="12"/>
        <v>0</v>
      </c>
      <c r="Y55">
        <f t="shared" si="13"/>
        <v>0</v>
      </c>
      <c r="Z55" s="31">
        <f t="shared" si="14"/>
        <v>0</v>
      </c>
      <c r="AA55" s="31">
        <f t="shared" si="15"/>
        <v>0</v>
      </c>
      <c r="AB55" s="31">
        <f t="shared" si="16"/>
        <v>0</v>
      </c>
      <c r="AC55" s="31">
        <f t="shared" si="17"/>
        <v>0</v>
      </c>
      <c r="AD55">
        <f t="shared" si="18"/>
        <v>0</v>
      </c>
    </row>
    <row r="56" spans="1:30" ht="12.75">
      <c r="A56" s="27"/>
      <c r="B56" s="5"/>
      <c r="C56" s="5"/>
      <c r="D56" s="57"/>
      <c r="E56" s="98"/>
      <c r="F56" s="8"/>
      <c r="G56" s="8"/>
      <c r="H56" s="8"/>
      <c r="I56" s="8"/>
      <c r="J56" s="8"/>
      <c r="K56" s="8"/>
      <c r="L56" s="8"/>
      <c r="M56" s="8"/>
      <c r="N56" s="8"/>
      <c r="O56" s="8"/>
      <c r="P56" s="8"/>
      <c r="Q56" s="47">
        <f t="shared" si="0"/>
        <v>0</v>
      </c>
      <c r="R56" s="47">
        <f t="shared" si="1"/>
        <v>0</v>
      </c>
      <c r="S56" s="47">
        <f t="shared" si="2"/>
        <v>0</v>
      </c>
      <c r="T56" s="48">
        <f t="shared" si="3"/>
        <v>0</v>
      </c>
      <c r="U56" s="49">
        <f t="shared" si="4"/>
      </c>
      <c r="X56">
        <f t="shared" si="12"/>
        <v>0</v>
      </c>
      <c r="Y56">
        <f t="shared" si="13"/>
        <v>0</v>
      </c>
      <c r="Z56" s="31">
        <f t="shared" si="14"/>
        <v>0</v>
      </c>
      <c r="AA56" s="31">
        <f t="shared" si="15"/>
        <v>0</v>
      </c>
      <c r="AB56" s="31">
        <f t="shared" si="16"/>
        <v>0</v>
      </c>
      <c r="AC56" s="31">
        <f t="shared" si="17"/>
        <v>0</v>
      </c>
      <c r="AD56">
        <f t="shared" si="18"/>
        <v>0</v>
      </c>
    </row>
    <row r="57" spans="1:30" ht="12.75">
      <c r="A57" s="27"/>
      <c r="B57" s="5"/>
      <c r="C57" s="5"/>
      <c r="D57" s="57"/>
      <c r="E57" s="98"/>
      <c r="F57" s="8"/>
      <c r="G57" s="8"/>
      <c r="H57" s="8"/>
      <c r="I57" s="8"/>
      <c r="J57" s="8"/>
      <c r="K57" s="8"/>
      <c r="L57" s="8"/>
      <c r="M57" s="8"/>
      <c r="N57" s="8"/>
      <c r="O57" s="8"/>
      <c r="P57" s="8"/>
      <c r="Q57" s="47">
        <f t="shared" si="0"/>
        <v>0</v>
      </c>
      <c r="R57" s="47">
        <f t="shared" si="1"/>
        <v>0</v>
      </c>
      <c r="S57" s="47">
        <f t="shared" si="2"/>
        <v>0</v>
      </c>
      <c r="T57" s="48">
        <f t="shared" si="3"/>
        <v>0</v>
      </c>
      <c r="U57" s="49">
        <f t="shared" si="4"/>
      </c>
      <c r="X57">
        <f t="shared" si="12"/>
        <v>0</v>
      </c>
      <c r="Y57">
        <f t="shared" si="13"/>
        <v>0</v>
      </c>
      <c r="Z57" s="31">
        <f t="shared" si="14"/>
        <v>0</v>
      </c>
      <c r="AA57" s="31">
        <f t="shared" si="15"/>
        <v>0</v>
      </c>
      <c r="AB57" s="31">
        <f t="shared" si="16"/>
        <v>0</v>
      </c>
      <c r="AC57" s="31">
        <f t="shared" si="17"/>
        <v>0</v>
      </c>
      <c r="AD57">
        <f t="shared" si="18"/>
        <v>0</v>
      </c>
    </row>
    <row r="58" spans="1:30" ht="12.75">
      <c r="A58" s="27"/>
      <c r="B58" s="5"/>
      <c r="C58" s="5"/>
      <c r="D58" s="57"/>
      <c r="E58" s="98"/>
      <c r="F58" s="8"/>
      <c r="G58" s="8"/>
      <c r="H58" s="8"/>
      <c r="I58" s="8"/>
      <c r="J58" s="8"/>
      <c r="K58" s="8"/>
      <c r="L58" s="8"/>
      <c r="M58" s="8"/>
      <c r="N58" s="8"/>
      <c r="O58" s="8"/>
      <c r="P58" s="8"/>
      <c r="Q58" s="47">
        <f t="shared" si="0"/>
        <v>0</v>
      </c>
      <c r="R58" s="47">
        <f t="shared" si="1"/>
        <v>0</v>
      </c>
      <c r="S58" s="47">
        <f t="shared" si="2"/>
        <v>0</v>
      </c>
      <c r="T58" s="48">
        <f t="shared" si="3"/>
        <v>0</v>
      </c>
      <c r="U58" s="49">
        <f t="shared" si="4"/>
      </c>
      <c r="X58">
        <f t="shared" si="12"/>
        <v>0</v>
      </c>
      <c r="Y58">
        <f t="shared" si="13"/>
        <v>0</v>
      </c>
      <c r="Z58" s="31">
        <f t="shared" si="14"/>
        <v>0</v>
      </c>
      <c r="AA58" s="31">
        <f t="shared" si="15"/>
        <v>0</v>
      </c>
      <c r="AB58" s="31">
        <f t="shared" si="16"/>
        <v>0</v>
      </c>
      <c r="AC58" s="31">
        <f t="shared" si="17"/>
        <v>0</v>
      </c>
      <c r="AD58">
        <f t="shared" si="18"/>
        <v>0</v>
      </c>
    </row>
    <row r="59" spans="1:30" ht="12.75">
      <c r="A59" s="27"/>
      <c r="B59" s="5"/>
      <c r="C59" s="5"/>
      <c r="D59" s="57"/>
      <c r="E59" s="98"/>
      <c r="F59" s="8"/>
      <c r="G59" s="8"/>
      <c r="H59" s="8"/>
      <c r="I59" s="8"/>
      <c r="J59" s="8"/>
      <c r="K59" s="8"/>
      <c r="L59" s="8"/>
      <c r="M59" s="8"/>
      <c r="N59" s="8"/>
      <c r="O59" s="8"/>
      <c r="P59" s="8"/>
      <c r="Q59" s="47">
        <f t="shared" si="0"/>
        <v>0</v>
      </c>
      <c r="R59" s="47">
        <f t="shared" si="1"/>
        <v>0</v>
      </c>
      <c r="S59" s="47">
        <f t="shared" si="2"/>
        <v>0</v>
      </c>
      <c r="T59" s="48">
        <f t="shared" si="3"/>
        <v>0</v>
      </c>
      <c r="U59" s="49">
        <f t="shared" si="4"/>
      </c>
      <c r="X59">
        <f t="shared" si="12"/>
        <v>0</v>
      </c>
      <c r="Y59">
        <f t="shared" si="13"/>
        <v>0</v>
      </c>
      <c r="Z59" s="31">
        <f t="shared" si="14"/>
        <v>0</v>
      </c>
      <c r="AA59" s="31">
        <f t="shared" si="15"/>
        <v>0</v>
      </c>
      <c r="AB59" s="31">
        <f t="shared" si="16"/>
        <v>0</v>
      </c>
      <c r="AC59" s="31">
        <f t="shared" si="17"/>
        <v>0</v>
      </c>
      <c r="AD59">
        <f t="shared" si="18"/>
        <v>0</v>
      </c>
    </row>
    <row r="60" spans="1:30" ht="12.75">
      <c r="A60" s="27"/>
      <c r="B60" s="5"/>
      <c r="C60" s="5"/>
      <c r="D60" s="57"/>
      <c r="E60" s="98"/>
      <c r="F60" s="8"/>
      <c r="G60" s="8"/>
      <c r="H60" s="8"/>
      <c r="I60" s="8"/>
      <c r="J60" s="8"/>
      <c r="K60" s="8"/>
      <c r="L60" s="8"/>
      <c r="M60" s="8"/>
      <c r="N60" s="8"/>
      <c r="O60" s="8"/>
      <c r="P60" s="8"/>
      <c r="Q60" s="47">
        <f t="shared" si="0"/>
        <v>0</v>
      </c>
      <c r="R60" s="47">
        <f t="shared" si="1"/>
        <v>0</v>
      </c>
      <c r="S60" s="47">
        <f t="shared" si="2"/>
        <v>0</v>
      </c>
      <c r="T60" s="48">
        <f t="shared" si="3"/>
        <v>0</v>
      </c>
      <c r="U60" s="49">
        <f t="shared" si="4"/>
      </c>
      <c r="X60">
        <f t="shared" si="12"/>
        <v>0</v>
      </c>
      <c r="Y60">
        <f t="shared" si="13"/>
        <v>0</v>
      </c>
      <c r="Z60" s="31">
        <f t="shared" si="14"/>
        <v>0</v>
      </c>
      <c r="AA60" s="31">
        <f t="shared" si="15"/>
        <v>0</v>
      </c>
      <c r="AB60" s="31">
        <f t="shared" si="16"/>
        <v>0</v>
      </c>
      <c r="AC60" s="31">
        <f t="shared" si="17"/>
        <v>0</v>
      </c>
      <c r="AD60">
        <f t="shared" si="18"/>
        <v>0</v>
      </c>
    </row>
    <row r="61" spans="1:30" ht="12.75">
      <c r="A61" s="27"/>
      <c r="B61" s="5"/>
      <c r="C61" s="5"/>
      <c r="D61" s="57"/>
      <c r="E61" s="98"/>
      <c r="F61" s="8"/>
      <c r="G61" s="8"/>
      <c r="H61" s="8"/>
      <c r="I61" s="8"/>
      <c r="J61" s="8"/>
      <c r="K61" s="8"/>
      <c r="L61" s="8"/>
      <c r="M61" s="8"/>
      <c r="N61" s="8"/>
      <c r="O61" s="8"/>
      <c r="P61" s="8"/>
      <c r="Q61" s="47">
        <f t="shared" si="0"/>
        <v>0</v>
      </c>
      <c r="R61" s="47">
        <f t="shared" si="1"/>
        <v>0</v>
      </c>
      <c r="S61" s="47">
        <f t="shared" si="2"/>
        <v>0</v>
      </c>
      <c r="T61" s="48">
        <f t="shared" si="3"/>
        <v>0</v>
      </c>
      <c r="U61" s="49">
        <f t="shared" si="4"/>
      </c>
      <c r="X61">
        <f t="shared" si="12"/>
        <v>0</v>
      </c>
      <c r="Y61">
        <f t="shared" si="13"/>
        <v>0</v>
      </c>
      <c r="Z61" s="31">
        <f t="shared" si="14"/>
        <v>0</v>
      </c>
      <c r="AA61" s="31">
        <f t="shared" si="15"/>
        <v>0</v>
      </c>
      <c r="AB61" s="31">
        <f t="shared" si="16"/>
        <v>0</v>
      </c>
      <c r="AC61" s="31">
        <f t="shared" si="17"/>
        <v>0</v>
      </c>
      <c r="AD61">
        <f t="shared" si="18"/>
        <v>0</v>
      </c>
    </row>
    <row r="62" spans="1:30" ht="12.75">
      <c r="A62" s="27"/>
      <c r="B62" s="5"/>
      <c r="C62" s="5"/>
      <c r="D62" s="57"/>
      <c r="E62" s="98"/>
      <c r="F62" s="8"/>
      <c r="G62" s="8"/>
      <c r="H62" s="8"/>
      <c r="I62" s="8"/>
      <c r="J62" s="8"/>
      <c r="K62" s="8"/>
      <c r="L62" s="8"/>
      <c r="M62" s="8"/>
      <c r="N62" s="8"/>
      <c r="O62" s="8"/>
      <c r="P62" s="8"/>
      <c r="Q62" s="47">
        <f t="shared" si="0"/>
        <v>0</v>
      </c>
      <c r="R62" s="47">
        <f t="shared" si="1"/>
        <v>0</v>
      </c>
      <c r="S62" s="47">
        <f t="shared" si="2"/>
        <v>0</v>
      </c>
      <c r="T62" s="48">
        <f t="shared" si="3"/>
        <v>0</v>
      </c>
      <c r="U62" s="49">
        <f t="shared" si="4"/>
      </c>
      <c r="X62">
        <f t="shared" si="12"/>
        <v>0</v>
      </c>
      <c r="Y62">
        <f t="shared" si="13"/>
        <v>0</v>
      </c>
      <c r="Z62" s="31">
        <f t="shared" si="14"/>
        <v>0</v>
      </c>
      <c r="AA62" s="31">
        <f t="shared" si="15"/>
        <v>0</v>
      </c>
      <c r="AB62" s="31">
        <f t="shared" si="16"/>
        <v>0</v>
      </c>
      <c r="AC62" s="31">
        <f t="shared" si="17"/>
        <v>0</v>
      </c>
      <c r="AD62">
        <f t="shared" si="18"/>
        <v>0</v>
      </c>
    </row>
    <row r="63" spans="1:30" ht="12.75">
      <c r="A63" s="27"/>
      <c r="B63" s="5"/>
      <c r="C63" s="5"/>
      <c r="D63" s="57"/>
      <c r="E63" s="98"/>
      <c r="F63" s="8"/>
      <c r="G63" s="8"/>
      <c r="H63" s="8"/>
      <c r="I63" s="8"/>
      <c r="J63" s="8"/>
      <c r="K63" s="8"/>
      <c r="L63" s="8"/>
      <c r="M63" s="8"/>
      <c r="N63" s="8"/>
      <c r="O63" s="8"/>
      <c r="P63" s="8"/>
      <c r="Q63" s="47">
        <f t="shared" si="0"/>
        <v>0</v>
      </c>
      <c r="R63" s="47">
        <f t="shared" si="1"/>
        <v>0</v>
      </c>
      <c r="S63" s="47">
        <f t="shared" si="2"/>
        <v>0</v>
      </c>
      <c r="T63" s="48">
        <f t="shared" si="3"/>
        <v>0</v>
      </c>
      <c r="U63" s="49">
        <f t="shared" si="4"/>
      </c>
      <c r="X63">
        <f t="shared" si="12"/>
        <v>0</v>
      </c>
      <c r="Y63">
        <f t="shared" si="13"/>
        <v>0</v>
      </c>
      <c r="Z63" s="31">
        <f t="shared" si="14"/>
        <v>0</v>
      </c>
      <c r="AA63" s="31">
        <f t="shared" si="15"/>
        <v>0</v>
      </c>
      <c r="AB63" s="31">
        <f t="shared" si="16"/>
        <v>0</v>
      </c>
      <c r="AC63" s="31">
        <f t="shared" si="17"/>
        <v>0</v>
      </c>
      <c r="AD63">
        <f t="shared" si="18"/>
        <v>0</v>
      </c>
    </row>
    <row r="64" spans="1:30" ht="12.75">
      <c r="A64" s="27"/>
      <c r="B64" s="5"/>
      <c r="C64" s="5"/>
      <c r="D64" s="57"/>
      <c r="E64" s="98"/>
      <c r="F64" s="8"/>
      <c r="G64" s="8"/>
      <c r="H64" s="8"/>
      <c r="I64" s="8"/>
      <c r="J64" s="8"/>
      <c r="K64" s="8"/>
      <c r="L64" s="8"/>
      <c r="M64" s="8"/>
      <c r="N64" s="8"/>
      <c r="O64" s="8"/>
      <c r="P64" s="8"/>
      <c r="Q64" s="47">
        <f t="shared" si="0"/>
        <v>0</v>
      </c>
      <c r="R64" s="47">
        <f t="shared" si="1"/>
        <v>0</v>
      </c>
      <c r="S64" s="47">
        <f t="shared" si="2"/>
        <v>0</v>
      </c>
      <c r="T64" s="48">
        <f t="shared" si="3"/>
        <v>0</v>
      </c>
      <c r="U64" s="49">
        <f t="shared" si="4"/>
      </c>
      <c r="X64">
        <f t="shared" si="12"/>
        <v>0</v>
      </c>
      <c r="Y64">
        <f t="shared" si="13"/>
        <v>0</v>
      </c>
      <c r="Z64" s="31">
        <f t="shared" si="14"/>
        <v>0</v>
      </c>
      <c r="AA64" s="31">
        <f t="shared" si="15"/>
        <v>0</v>
      </c>
      <c r="AB64" s="31">
        <f t="shared" si="16"/>
        <v>0</v>
      </c>
      <c r="AC64" s="31">
        <f t="shared" si="17"/>
        <v>0</v>
      </c>
      <c r="AD64">
        <f t="shared" si="18"/>
        <v>0</v>
      </c>
    </row>
    <row r="65" spans="1:30" ht="12.75">
      <c r="A65" s="27"/>
      <c r="B65" s="5"/>
      <c r="C65" s="5"/>
      <c r="D65" s="57"/>
      <c r="E65" s="98"/>
      <c r="F65" s="8"/>
      <c r="G65" s="8"/>
      <c r="H65" s="8"/>
      <c r="I65" s="8"/>
      <c r="J65" s="8"/>
      <c r="K65" s="8"/>
      <c r="L65" s="8"/>
      <c r="M65" s="8"/>
      <c r="N65" s="8"/>
      <c r="O65" s="8"/>
      <c r="P65" s="8"/>
      <c r="Q65" s="47">
        <f t="shared" si="0"/>
        <v>0</v>
      </c>
      <c r="R65" s="47">
        <f t="shared" si="1"/>
        <v>0</v>
      </c>
      <c r="S65" s="47">
        <f t="shared" si="2"/>
        <v>0</v>
      </c>
      <c r="T65" s="48">
        <f t="shared" si="3"/>
        <v>0</v>
      </c>
      <c r="U65" s="49">
        <f t="shared" si="4"/>
      </c>
      <c r="X65">
        <f t="shared" si="12"/>
        <v>0</v>
      </c>
      <c r="Y65">
        <f t="shared" si="13"/>
        <v>0</v>
      </c>
      <c r="Z65" s="31">
        <f t="shared" si="14"/>
        <v>0</v>
      </c>
      <c r="AA65" s="31">
        <f t="shared" si="15"/>
        <v>0</v>
      </c>
      <c r="AB65" s="31">
        <f t="shared" si="16"/>
        <v>0</v>
      </c>
      <c r="AC65" s="31">
        <f t="shared" si="17"/>
        <v>0</v>
      </c>
      <c r="AD65">
        <f t="shared" si="18"/>
        <v>0</v>
      </c>
    </row>
    <row r="66" spans="1:30" ht="12.75">
      <c r="A66" s="27"/>
      <c r="B66" s="5"/>
      <c r="C66" s="5"/>
      <c r="D66" s="57"/>
      <c r="E66" s="98"/>
      <c r="F66" s="8"/>
      <c r="G66" s="8"/>
      <c r="H66" s="8"/>
      <c r="I66" s="8"/>
      <c r="J66" s="8"/>
      <c r="K66" s="8"/>
      <c r="L66" s="8"/>
      <c r="M66" s="8"/>
      <c r="N66" s="8"/>
      <c r="O66" s="8"/>
      <c r="P66" s="8"/>
      <c r="Q66" s="47">
        <f t="shared" si="0"/>
        <v>0</v>
      </c>
      <c r="R66" s="47">
        <f t="shared" si="1"/>
        <v>0</v>
      </c>
      <c r="S66" s="47">
        <f t="shared" si="2"/>
        <v>0</v>
      </c>
      <c r="T66" s="48">
        <f t="shared" si="3"/>
        <v>0</v>
      </c>
      <c r="U66" s="49">
        <f t="shared" si="4"/>
      </c>
      <c r="X66">
        <f t="shared" si="12"/>
        <v>0</v>
      </c>
      <c r="Y66">
        <f t="shared" si="13"/>
        <v>0</v>
      </c>
      <c r="Z66" s="31">
        <f t="shared" si="14"/>
        <v>0</v>
      </c>
      <c r="AA66" s="31">
        <f t="shared" si="15"/>
        <v>0</v>
      </c>
      <c r="AB66" s="31">
        <f t="shared" si="16"/>
        <v>0</v>
      </c>
      <c r="AC66" s="31">
        <f t="shared" si="17"/>
        <v>0</v>
      </c>
      <c r="AD66">
        <f t="shared" si="18"/>
        <v>0</v>
      </c>
    </row>
    <row r="67" spans="1:30" ht="12.75">
      <c r="A67" s="27"/>
      <c r="B67" s="5"/>
      <c r="C67" s="5"/>
      <c r="D67" s="57"/>
      <c r="E67" s="98"/>
      <c r="F67" s="8"/>
      <c r="G67" s="8"/>
      <c r="H67" s="8"/>
      <c r="I67" s="8"/>
      <c r="J67" s="8"/>
      <c r="K67" s="8"/>
      <c r="L67" s="8"/>
      <c r="M67" s="8"/>
      <c r="N67" s="8"/>
      <c r="O67" s="8"/>
      <c r="P67" s="8"/>
      <c r="Q67" s="47">
        <f t="shared" si="0"/>
        <v>0</v>
      </c>
      <c r="R67" s="47">
        <f t="shared" si="1"/>
        <v>0</v>
      </c>
      <c r="S67" s="47">
        <f t="shared" si="2"/>
        <v>0</v>
      </c>
      <c r="T67" s="48">
        <f t="shared" si="3"/>
        <v>0</v>
      </c>
      <c r="U67" s="49">
        <f t="shared" si="4"/>
      </c>
      <c r="X67">
        <f t="shared" si="12"/>
        <v>0</v>
      </c>
      <c r="Y67">
        <f t="shared" si="13"/>
        <v>0</v>
      </c>
      <c r="Z67" s="31">
        <f t="shared" si="14"/>
        <v>0</v>
      </c>
      <c r="AA67" s="31">
        <f t="shared" si="15"/>
        <v>0</v>
      </c>
      <c r="AB67" s="31">
        <f t="shared" si="16"/>
        <v>0</v>
      </c>
      <c r="AC67" s="31">
        <f t="shared" si="17"/>
        <v>0</v>
      </c>
      <c r="AD67">
        <f t="shared" si="18"/>
        <v>0</v>
      </c>
    </row>
    <row r="68" spans="1:30" ht="12.75">
      <c r="A68" s="27"/>
      <c r="B68" s="5"/>
      <c r="C68" s="5"/>
      <c r="D68" s="57"/>
      <c r="E68" s="98"/>
      <c r="F68" s="8"/>
      <c r="G68" s="8"/>
      <c r="H68" s="8"/>
      <c r="I68" s="8"/>
      <c r="J68" s="8"/>
      <c r="K68" s="8"/>
      <c r="L68" s="8"/>
      <c r="M68" s="8"/>
      <c r="N68" s="8"/>
      <c r="O68" s="8"/>
      <c r="P68" s="8"/>
      <c r="Q68" s="47">
        <f aca="true" t="shared" si="19" ref="Q68:Q82">IF(AND(E68=0,SUM(F68:P68)&gt;0),"",(F68+G68+H68+I68+J68)/5)</f>
        <v>0</v>
      </c>
      <c r="R68" s="47">
        <f aca="true" t="shared" si="20" ref="R68:R82">IF(AND(E68=0,SUM(F68:P68)&gt;0),"",(M68+N68+O68)/3)</f>
        <v>0</v>
      </c>
      <c r="S68" s="47">
        <f aca="true" t="shared" si="21" ref="S68:S82">IF(AND(E68=0,SUM(F68:P68)&gt;0),"",(L68+P68)/2)</f>
        <v>0</v>
      </c>
      <c r="T68" s="48">
        <f aca="true" t="shared" si="22" ref="T68:T82">IF(AND(E68=0,SUM(F68:P68)&gt;0),"Mankhöjd",(Q68+K68+R68+S68)/4)</f>
        <v>0</v>
      </c>
      <c r="U68" s="49">
        <f aca="true" t="shared" si="23" ref="U68:U82">IF(T68="Mankhöjd","saknas",IF(AND(MIN(F68:P68)&gt;=7,T68&gt;=8)=TRUE,"X",""))</f>
      </c>
      <c r="X68">
        <f t="shared" si="12"/>
        <v>0</v>
      </c>
      <c r="Y68">
        <f t="shared" si="13"/>
        <v>0</v>
      </c>
      <c r="Z68" s="31">
        <f t="shared" si="14"/>
        <v>0</v>
      </c>
      <c r="AA68" s="31">
        <f t="shared" si="15"/>
        <v>0</v>
      </c>
      <c r="AB68" s="31">
        <f t="shared" si="16"/>
        <v>0</v>
      </c>
      <c r="AC68" s="31">
        <f t="shared" si="17"/>
        <v>0</v>
      </c>
      <c r="AD68">
        <f t="shared" si="18"/>
        <v>0</v>
      </c>
    </row>
    <row r="69" spans="1:30" ht="12.75">
      <c r="A69" s="27"/>
      <c r="B69" s="5"/>
      <c r="C69" s="5"/>
      <c r="D69" s="57"/>
      <c r="E69" s="98"/>
      <c r="F69" s="8"/>
      <c r="G69" s="8"/>
      <c r="H69" s="8"/>
      <c r="I69" s="8"/>
      <c r="J69" s="8"/>
      <c r="K69" s="8"/>
      <c r="L69" s="8"/>
      <c r="M69" s="8"/>
      <c r="N69" s="8"/>
      <c r="O69" s="8"/>
      <c r="P69" s="8"/>
      <c r="Q69" s="47">
        <f t="shared" si="19"/>
        <v>0</v>
      </c>
      <c r="R69" s="47">
        <f t="shared" si="20"/>
        <v>0</v>
      </c>
      <c r="S69" s="47">
        <f t="shared" si="21"/>
        <v>0</v>
      </c>
      <c r="T69" s="48">
        <f t="shared" si="22"/>
        <v>0</v>
      </c>
      <c r="U69" s="49">
        <f t="shared" si="23"/>
      </c>
      <c r="X69">
        <f t="shared" si="12"/>
        <v>0</v>
      </c>
      <c r="Y69">
        <f t="shared" si="13"/>
        <v>0</v>
      </c>
      <c r="Z69" s="31">
        <f t="shared" si="14"/>
        <v>0</v>
      </c>
      <c r="AA69" s="31">
        <f t="shared" si="15"/>
        <v>0</v>
      </c>
      <c r="AB69" s="31">
        <f t="shared" si="16"/>
        <v>0</v>
      </c>
      <c r="AC69" s="31">
        <f t="shared" si="17"/>
        <v>0</v>
      </c>
      <c r="AD69">
        <f t="shared" si="18"/>
        <v>0</v>
      </c>
    </row>
    <row r="70" spans="1:30" ht="12.75">
      <c r="A70" s="27"/>
      <c r="B70" s="5"/>
      <c r="C70" s="5"/>
      <c r="D70" s="57"/>
      <c r="E70" s="98"/>
      <c r="F70" s="8"/>
      <c r="G70" s="8"/>
      <c r="H70" s="8"/>
      <c r="I70" s="8"/>
      <c r="J70" s="8"/>
      <c r="K70" s="8"/>
      <c r="L70" s="8"/>
      <c r="M70" s="8"/>
      <c r="N70" s="8"/>
      <c r="O70" s="8"/>
      <c r="P70" s="8"/>
      <c r="Q70" s="47">
        <f t="shared" si="19"/>
        <v>0</v>
      </c>
      <c r="R70" s="47">
        <f t="shared" si="20"/>
        <v>0</v>
      </c>
      <c r="S70" s="47">
        <f t="shared" si="21"/>
        <v>0</v>
      </c>
      <c r="T70" s="48">
        <f t="shared" si="22"/>
        <v>0</v>
      </c>
      <c r="U70" s="49">
        <f t="shared" si="23"/>
      </c>
      <c r="X70">
        <f t="shared" si="12"/>
        <v>0</v>
      </c>
      <c r="Y70">
        <f t="shared" si="13"/>
        <v>0</v>
      </c>
      <c r="Z70" s="31">
        <f t="shared" si="14"/>
        <v>0</v>
      </c>
      <c r="AA70" s="31">
        <f t="shared" si="15"/>
        <v>0</v>
      </c>
      <c r="AB70" s="31">
        <f t="shared" si="16"/>
        <v>0</v>
      </c>
      <c r="AC70" s="31">
        <f t="shared" si="17"/>
        <v>0</v>
      </c>
      <c r="AD70">
        <f t="shared" si="18"/>
        <v>0</v>
      </c>
    </row>
    <row r="71" spans="1:30" ht="12.75">
      <c r="A71" s="27"/>
      <c r="B71" s="5"/>
      <c r="C71" s="5"/>
      <c r="D71" s="57"/>
      <c r="E71" s="98"/>
      <c r="F71" s="8"/>
      <c r="G71" s="8"/>
      <c r="H71" s="8"/>
      <c r="I71" s="8"/>
      <c r="J71" s="8"/>
      <c r="K71" s="8"/>
      <c r="L71" s="8"/>
      <c r="M71" s="8"/>
      <c r="N71" s="8"/>
      <c r="O71" s="8"/>
      <c r="P71" s="8"/>
      <c r="Q71" s="47">
        <f t="shared" si="19"/>
        <v>0</v>
      </c>
      <c r="R71" s="47">
        <f t="shared" si="20"/>
        <v>0</v>
      </c>
      <c r="S71" s="47">
        <f t="shared" si="21"/>
        <v>0</v>
      </c>
      <c r="T71" s="48">
        <f t="shared" si="22"/>
        <v>0</v>
      </c>
      <c r="U71" s="49">
        <f t="shared" si="23"/>
      </c>
      <c r="X71">
        <f t="shared" si="12"/>
        <v>0</v>
      </c>
      <c r="Y71">
        <f t="shared" si="13"/>
        <v>0</v>
      </c>
      <c r="Z71" s="31">
        <f t="shared" si="14"/>
        <v>0</v>
      </c>
      <c r="AA71" s="31">
        <f t="shared" si="15"/>
        <v>0</v>
      </c>
      <c r="AB71" s="31">
        <f t="shared" si="16"/>
        <v>0</v>
      </c>
      <c r="AC71" s="31">
        <f t="shared" si="17"/>
        <v>0</v>
      </c>
      <c r="AD71">
        <f t="shared" si="18"/>
        <v>0</v>
      </c>
    </row>
    <row r="72" spans="1:30" ht="12.75">
      <c r="A72" s="27"/>
      <c r="B72" s="5"/>
      <c r="C72" s="5"/>
      <c r="D72" s="57"/>
      <c r="E72" s="98"/>
      <c r="F72" s="8"/>
      <c r="G72" s="8"/>
      <c r="H72" s="8"/>
      <c r="I72" s="8"/>
      <c r="J72" s="8"/>
      <c r="K72" s="8"/>
      <c r="L72" s="8"/>
      <c r="M72" s="8"/>
      <c r="N72" s="8"/>
      <c r="O72" s="8"/>
      <c r="P72" s="8"/>
      <c r="Q72" s="47">
        <f t="shared" si="19"/>
        <v>0</v>
      </c>
      <c r="R72" s="47">
        <f t="shared" si="20"/>
        <v>0</v>
      </c>
      <c r="S72" s="47">
        <f t="shared" si="21"/>
        <v>0</v>
      </c>
      <c r="T72" s="48">
        <f t="shared" si="22"/>
        <v>0</v>
      </c>
      <c r="U72" s="49">
        <f t="shared" si="23"/>
      </c>
      <c r="X72">
        <f t="shared" si="12"/>
        <v>0</v>
      </c>
      <c r="Y72">
        <f t="shared" si="13"/>
        <v>0</v>
      </c>
      <c r="Z72" s="31">
        <f t="shared" si="14"/>
        <v>0</v>
      </c>
      <c r="AA72" s="31">
        <f t="shared" si="15"/>
        <v>0</v>
      </c>
      <c r="AB72" s="31">
        <f t="shared" si="16"/>
        <v>0</v>
      </c>
      <c r="AC72" s="31">
        <f t="shared" si="17"/>
        <v>0</v>
      </c>
      <c r="AD72">
        <f t="shared" si="18"/>
        <v>0</v>
      </c>
    </row>
    <row r="73" spans="1:30" ht="12.75">
      <c r="A73" s="27"/>
      <c r="B73" s="5"/>
      <c r="C73" s="5"/>
      <c r="D73" s="57"/>
      <c r="E73" s="98"/>
      <c r="F73" s="8"/>
      <c r="G73" s="8"/>
      <c r="H73" s="8"/>
      <c r="I73" s="8"/>
      <c r="J73" s="8"/>
      <c r="K73" s="8"/>
      <c r="L73" s="8"/>
      <c r="M73" s="8"/>
      <c r="N73" s="8"/>
      <c r="O73" s="8"/>
      <c r="P73" s="8"/>
      <c r="Q73" s="47">
        <f t="shared" si="19"/>
        <v>0</v>
      </c>
      <c r="R73" s="47">
        <f t="shared" si="20"/>
        <v>0</v>
      </c>
      <c r="S73" s="47">
        <f t="shared" si="21"/>
        <v>0</v>
      </c>
      <c r="T73" s="48">
        <f t="shared" si="22"/>
        <v>0</v>
      </c>
      <c r="U73" s="49">
        <f t="shared" si="23"/>
      </c>
      <c r="X73">
        <f t="shared" si="12"/>
        <v>0</v>
      </c>
      <c r="Y73">
        <f t="shared" si="13"/>
        <v>0</v>
      </c>
      <c r="Z73" s="31">
        <f t="shared" si="14"/>
        <v>0</v>
      </c>
      <c r="AA73" s="31">
        <f t="shared" si="15"/>
        <v>0</v>
      </c>
      <c r="AB73" s="31">
        <f t="shared" si="16"/>
        <v>0</v>
      </c>
      <c r="AC73" s="31">
        <f t="shared" si="17"/>
        <v>0</v>
      </c>
      <c r="AD73">
        <f t="shared" si="18"/>
        <v>0</v>
      </c>
    </row>
    <row r="74" spans="1:30" ht="12.75">
      <c r="A74" s="27"/>
      <c r="B74" s="5"/>
      <c r="C74" s="5"/>
      <c r="D74" s="57"/>
      <c r="E74" s="98"/>
      <c r="F74" s="8"/>
      <c r="G74" s="8"/>
      <c r="H74" s="8"/>
      <c r="I74" s="8"/>
      <c r="J74" s="8"/>
      <c r="K74" s="8"/>
      <c r="L74" s="8"/>
      <c r="M74" s="8"/>
      <c r="N74" s="8"/>
      <c r="O74" s="8"/>
      <c r="P74" s="8"/>
      <c r="Q74" s="47">
        <f t="shared" si="19"/>
        <v>0</v>
      </c>
      <c r="R74" s="47">
        <f t="shared" si="20"/>
        <v>0</v>
      </c>
      <c r="S74" s="47">
        <f t="shared" si="21"/>
        <v>0</v>
      </c>
      <c r="T74" s="48">
        <f t="shared" si="22"/>
        <v>0</v>
      </c>
      <c r="U74" s="49">
        <f t="shared" si="23"/>
      </c>
      <c r="X74">
        <f t="shared" si="12"/>
        <v>0</v>
      </c>
      <c r="Y74">
        <f t="shared" si="13"/>
        <v>0</v>
      </c>
      <c r="Z74" s="31">
        <f t="shared" si="14"/>
        <v>0</v>
      </c>
      <c r="AA74" s="31">
        <f t="shared" si="15"/>
        <v>0</v>
      </c>
      <c r="AB74" s="31">
        <f t="shared" si="16"/>
        <v>0</v>
      </c>
      <c r="AC74" s="31">
        <f t="shared" si="17"/>
        <v>0</v>
      </c>
      <c r="AD74">
        <f t="shared" si="18"/>
        <v>0</v>
      </c>
    </row>
    <row r="75" spans="1:30" ht="12.75">
      <c r="A75" s="27"/>
      <c r="B75" s="5"/>
      <c r="C75" s="5"/>
      <c r="D75" s="57"/>
      <c r="E75" s="98"/>
      <c r="F75" s="8"/>
      <c r="G75" s="8"/>
      <c r="H75" s="8"/>
      <c r="I75" s="8"/>
      <c r="J75" s="8"/>
      <c r="K75" s="8"/>
      <c r="L75" s="8"/>
      <c r="M75" s="8"/>
      <c r="N75" s="8"/>
      <c r="O75" s="8"/>
      <c r="P75" s="8"/>
      <c r="Q75" s="47">
        <f t="shared" si="19"/>
        <v>0</v>
      </c>
      <c r="R75" s="47">
        <f t="shared" si="20"/>
        <v>0</v>
      </c>
      <c r="S75" s="47">
        <f t="shared" si="21"/>
        <v>0</v>
      </c>
      <c r="T75" s="48">
        <f t="shared" si="22"/>
        <v>0</v>
      </c>
      <c r="U75" s="49">
        <f t="shared" si="23"/>
      </c>
      <c r="X75">
        <f t="shared" si="12"/>
        <v>0</v>
      </c>
      <c r="Y75">
        <f t="shared" si="13"/>
        <v>0</v>
      </c>
      <c r="Z75" s="31">
        <f t="shared" si="14"/>
        <v>0</v>
      </c>
      <c r="AA75" s="31">
        <f t="shared" si="15"/>
        <v>0</v>
      </c>
      <c r="AB75" s="31">
        <f t="shared" si="16"/>
        <v>0</v>
      </c>
      <c r="AC75" s="31">
        <f t="shared" si="17"/>
        <v>0</v>
      </c>
      <c r="AD75">
        <f t="shared" si="18"/>
        <v>0</v>
      </c>
    </row>
    <row r="76" spans="1:30" ht="12.75">
      <c r="A76" s="27"/>
      <c r="B76" s="5"/>
      <c r="C76" s="5"/>
      <c r="D76" s="57"/>
      <c r="E76" s="98"/>
      <c r="F76" s="8"/>
      <c r="G76" s="8"/>
      <c r="H76" s="8"/>
      <c r="I76" s="8"/>
      <c r="J76" s="8"/>
      <c r="K76" s="8"/>
      <c r="L76" s="8"/>
      <c r="M76" s="8"/>
      <c r="N76" s="8"/>
      <c r="O76" s="8"/>
      <c r="P76" s="8"/>
      <c r="Q76" s="47">
        <f t="shared" si="19"/>
        <v>0</v>
      </c>
      <c r="R76" s="47">
        <f t="shared" si="20"/>
        <v>0</v>
      </c>
      <c r="S76" s="47">
        <f t="shared" si="21"/>
        <v>0</v>
      </c>
      <c r="T76" s="48">
        <f t="shared" si="22"/>
        <v>0</v>
      </c>
      <c r="U76" s="49">
        <f t="shared" si="23"/>
      </c>
      <c r="X76">
        <f t="shared" si="12"/>
        <v>0</v>
      </c>
      <c r="Y76">
        <f t="shared" si="13"/>
        <v>0</v>
      </c>
      <c r="Z76" s="31">
        <f t="shared" si="14"/>
        <v>0</v>
      </c>
      <c r="AA76" s="31">
        <f t="shared" si="15"/>
        <v>0</v>
      </c>
      <c r="AB76" s="31">
        <f t="shared" si="16"/>
        <v>0</v>
      </c>
      <c r="AC76" s="31">
        <f t="shared" si="17"/>
        <v>0</v>
      </c>
      <c r="AD76">
        <f t="shared" si="18"/>
        <v>0</v>
      </c>
    </row>
    <row r="77" spans="1:30" ht="12.75">
      <c r="A77" s="27"/>
      <c r="B77" s="5"/>
      <c r="C77" s="5"/>
      <c r="D77" s="57"/>
      <c r="E77" s="98"/>
      <c r="F77" s="8"/>
      <c r="G77" s="8"/>
      <c r="H77" s="8"/>
      <c r="I77" s="8"/>
      <c r="J77" s="8"/>
      <c r="K77" s="8"/>
      <c r="L77" s="8"/>
      <c r="M77" s="8"/>
      <c r="N77" s="8"/>
      <c r="O77" s="8"/>
      <c r="P77" s="8"/>
      <c r="Q77" s="47">
        <f t="shared" si="19"/>
        <v>0</v>
      </c>
      <c r="R77" s="47">
        <f t="shared" si="20"/>
        <v>0</v>
      </c>
      <c r="S77" s="47">
        <f t="shared" si="21"/>
        <v>0</v>
      </c>
      <c r="T77" s="48">
        <f t="shared" si="22"/>
        <v>0</v>
      </c>
      <c r="U77" s="49">
        <f t="shared" si="23"/>
      </c>
      <c r="X77">
        <f t="shared" si="12"/>
        <v>0</v>
      </c>
      <c r="Y77">
        <f t="shared" si="13"/>
        <v>0</v>
      </c>
      <c r="Z77" s="31">
        <f t="shared" si="14"/>
        <v>0</v>
      </c>
      <c r="AA77" s="31">
        <f t="shared" si="15"/>
        <v>0</v>
      </c>
      <c r="AB77" s="31">
        <f t="shared" si="16"/>
        <v>0</v>
      </c>
      <c r="AC77" s="31">
        <f t="shared" si="17"/>
        <v>0</v>
      </c>
      <c r="AD77">
        <f t="shared" si="18"/>
        <v>0</v>
      </c>
    </row>
    <row r="78" spans="1:30" ht="12.75">
      <c r="A78" s="27"/>
      <c r="B78" s="5"/>
      <c r="C78" s="5"/>
      <c r="D78" s="57"/>
      <c r="E78" s="98"/>
      <c r="F78" s="8"/>
      <c r="G78" s="8"/>
      <c r="H78" s="8"/>
      <c r="I78" s="8"/>
      <c r="J78" s="8"/>
      <c r="K78" s="8"/>
      <c r="L78" s="8"/>
      <c r="M78" s="8"/>
      <c r="N78" s="8"/>
      <c r="O78" s="8"/>
      <c r="P78" s="8"/>
      <c r="Q78" s="47">
        <f t="shared" si="19"/>
        <v>0</v>
      </c>
      <c r="R78" s="47">
        <f t="shared" si="20"/>
        <v>0</v>
      </c>
      <c r="S78" s="47">
        <f t="shared" si="21"/>
        <v>0</v>
      </c>
      <c r="T78" s="48">
        <f t="shared" si="22"/>
        <v>0</v>
      </c>
      <c r="U78" s="49">
        <f t="shared" si="23"/>
      </c>
      <c r="X78">
        <f t="shared" si="12"/>
        <v>0</v>
      </c>
      <c r="Y78">
        <f t="shared" si="13"/>
        <v>0</v>
      </c>
      <c r="Z78" s="31">
        <f t="shared" si="14"/>
        <v>0</v>
      </c>
      <c r="AA78" s="31">
        <f t="shared" si="15"/>
        <v>0</v>
      </c>
      <c r="AB78" s="31">
        <f t="shared" si="16"/>
        <v>0</v>
      </c>
      <c r="AC78" s="31">
        <f t="shared" si="17"/>
        <v>0</v>
      </c>
      <c r="AD78">
        <f t="shared" si="18"/>
        <v>0</v>
      </c>
    </row>
    <row r="79" spans="1:30" ht="12.75">
      <c r="A79" s="27"/>
      <c r="B79" s="5"/>
      <c r="C79" s="5"/>
      <c r="D79" s="57"/>
      <c r="E79" s="98"/>
      <c r="F79" s="8"/>
      <c r="G79" s="8"/>
      <c r="H79" s="8"/>
      <c r="I79" s="8"/>
      <c r="J79" s="8"/>
      <c r="K79" s="8"/>
      <c r="L79" s="8"/>
      <c r="M79" s="8"/>
      <c r="N79" s="8"/>
      <c r="O79" s="8"/>
      <c r="P79" s="8"/>
      <c r="Q79" s="47">
        <f t="shared" si="19"/>
        <v>0</v>
      </c>
      <c r="R79" s="47">
        <f t="shared" si="20"/>
        <v>0</v>
      </c>
      <c r="S79" s="47">
        <f t="shared" si="21"/>
        <v>0</v>
      </c>
      <c r="T79" s="48">
        <f t="shared" si="22"/>
        <v>0</v>
      </c>
      <c r="U79" s="49">
        <f t="shared" si="23"/>
      </c>
      <c r="X79">
        <f t="shared" si="12"/>
        <v>0</v>
      </c>
      <c r="Y79">
        <f t="shared" si="13"/>
        <v>0</v>
      </c>
      <c r="Z79" s="31">
        <f t="shared" si="14"/>
        <v>0</v>
      </c>
      <c r="AA79" s="31">
        <f t="shared" si="15"/>
        <v>0</v>
      </c>
      <c r="AB79" s="31">
        <f t="shared" si="16"/>
        <v>0</v>
      </c>
      <c r="AC79" s="31">
        <f t="shared" si="17"/>
        <v>0</v>
      </c>
      <c r="AD79">
        <f t="shared" si="18"/>
        <v>0</v>
      </c>
    </row>
    <row r="80" spans="1:30" ht="12.75">
      <c r="A80" s="27"/>
      <c r="B80" s="5"/>
      <c r="C80" s="5"/>
      <c r="D80" s="57"/>
      <c r="E80" s="98"/>
      <c r="F80" s="8"/>
      <c r="G80" s="8"/>
      <c r="H80" s="8"/>
      <c r="I80" s="8"/>
      <c r="J80" s="8"/>
      <c r="K80" s="8"/>
      <c r="L80" s="8"/>
      <c r="M80" s="8"/>
      <c r="N80" s="8"/>
      <c r="O80" s="8"/>
      <c r="P80" s="8"/>
      <c r="Q80" s="47">
        <f t="shared" si="19"/>
        <v>0</v>
      </c>
      <c r="R80" s="47">
        <f t="shared" si="20"/>
        <v>0</v>
      </c>
      <c r="S80" s="47">
        <f t="shared" si="21"/>
        <v>0</v>
      </c>
      <c r="T80" s="48">
        <f t="shared" si="22"/>
        <v>0</v>
      </c>
      <c r="U80" s="49">
        <f t="shared" si="23"/>
      </c>
      <c r="X80">
        <f t="shared" si="12"/>
        <v>0</v>
      </c>
      <c r="Y80">
        <f t="shared" si="13"/>
        <v>0</v>
      </c>
      <c r="Z80" s="31">
        <f t="shared" si="14"/>
        <v>0</v>
      </c>
      <c r="AA80" s="31">
        <f t="shared" si="15"/>
        <v>0</v>
      </c>
      <c r="AB80" s="31">
        <f t="shared" si="16"/>
        <v>0</v>
      </c>
      <c r="AC80" s="31">
        <f t="shared" si="17"/>
        <v>0</v>
      </c>
      <c r="AD80">
        <f t="shared" si="18"/>
        <v>0</v>
      </c>
    </row>
    <row r="81" spans="1:30" ht="12.75">
      <c r="A81" s="27"/>
      <c r="B81" s="5"/>
      <c r="C81" s="5"/>
      <c r="D81" s="57"/>
      <c r="E81" s="98"/>
      <c r="F81" s="8"/>
      <c r="G81" s="8"/>
      <c r="H81" s="8"/>
      <c r="I81" s="8"/>
      <c r="J81" s="8"/>
      <c r="K81" s="8"/>
      <c r="L81" s="8"/>
      <c r="M81" s="8"/>
      <c r="N81" s="8"/>
      <c r="O81" s="8"/>
      <c r="P81" s="8"/>
      <c r="Q81" s="47">
        <f t="shared" si="19"/>
        <v>0</v>
      </c>
      <c r="R81" s="47">
        <f t="shared" si="20"/>
        <v>0</v>
      </c>
      <c r="S81" s="47">
        <f t="shared" si="21"/>
        <v>0</v>
      </c>
      <c r="T81" s="48">
        <f t="shared" si="22"/>
        <v>0</v>
      </c>
      <c r="U81" s="49">
        <f t="shared" si="23"/>
      </c>
      <c r="X81">
        <f t="shared" si="12"/>
        <v>0</v>
      </c>
      <c r="Y81">
        <f t="shared" si="13"/>
        <v>0</v>
      </c>
      <c r="Z81" s="31">
        <f t="shared" si="14"/>
        <v>0</v>
      </c>
      <c r="AA81" s="31">
        <f t="shared" si="15"/>
        <v>0</v>
      </c>
      <c r="AB81" s="31">
        <f t="shared" si="16"/>
        <v>0</v>
      </c>
      <c r="AC81" s="31">
        <f t="shared" si="17"/>
        <v>0</v>
      </c>
      <c r="AD81">
        <f t="shared" si="18"/>
        <v>0</v>
      </c>
    </row>
    <row r="82" spans="1:30" ht="12.75">
      <c r="A82" s="27"/>
      <c r="B82" s="5"/>
      <c r="C82" s="5"/>
      <c r="D82" s="57"/>
      <c r="E82" s="98"/>
      <c r="F82" s="8"/>
      <c r="G82" s="8"/>
      <c r="H82" s="8"/>
      <c r="I82" s="8"/>
      <c r="J82" s="8"/>
      <c r="K82" s="8"/>
      <c r="L82" s="8"/>
      <c r="M82" s="8"/>
      <c r="N82" s="8"/>
      <c r="O82" s="8"/>
      <c r="P82" s="8"/>
      <c r="Q82" s="47">
        <f t="shared" si="19"/>
        <v>0</v>
      </c>
      <c r="R82" s="47">
        <f t="shared" si="20"/>
        <v>0</v>
      </c>
      <c r="S82" s="47">
        <f t="shared" si="21"/>
        <v>0</v>
      </c>
      <c r="T82" s="48">
        <f t="shared" si="22"/>
        <v>0</v>
      </c>
      <c r="U82" s="49">
        <f t="shared" si="23"/>
      </c>
      <c r="X82">
        <f t="shared" si="12"/>
        <v>0</v>
      </c>
      <c r="Y82">
        <f t="shared" si="13"/>
        <v>0</v>
      </c>
      <c r="Z82" s="31">
        <f t="shared" si="14"/>
        <v>0</v>
      </c>
      <c r="AA82" s="31">
        <f t="shared" si="15"/>
        <v>0</v>
      </c>
      <c r="AB82" s="31">
        <f t="shared" si="16"/>
        <v>0</v>
      </c>
      <c r="AC82" s="31">
        <f t="shared" si="17"/>
        <v>0</v>
      </c>
      <c r="AD82">
        <f t="shared" si="18"/>
        <v>0</v>
      </c>
    </row>
  </sheetData>
  <sheetProtection sheet="1"/>
  <protectedRanges>
    <protectedRange sqref="A3:D82 F3:P82" name="Omr?de1"/>
    <protectedRange sqref="E3:E82" name="Omr?de1_1"/>
  </protectedRanges>
  <mergeCells count="1">
    <mergeCell ref="A1:C1"/>
  </mergeCells>
  <conditionalFormatting sqref="T3:T82">
    <cfRule type="cellIs" priority="2" dxfId="0" operator="equal" stopIfTrue="1">
      <formula>"Mankhöjd"</formula>
    </cfRule>
  </conditionalFormatting>
  <conditionalFormatting sqref="U3:U82">
    <cfRule type="cellIs" priority="1" dxfId="0" operator="equal" stopIfTrue="1">
      <formula>"saknas"</formula>
    </cfRule>
  </conditionalFormatting>
  <dataValidations count="2">
    <dataValidation type="whole" allowBlank="1" showErrorMessage="1" errorTitle="Heltal krävs 5-åringar" error="Poäng matas in som ett heltal mellan 0och 10." sqref="F3:P82">
      <formula1>0</formula1>
      <formula2>10</formula2>
    </dataValidation>
    <dataValidation type="decimal" allowBlank="1" showInputMessage="1" showErrorMessage="1" errorTitle="Mankhöjd" error="Mankhöjd matas in i centimeter med en decimals nogrannhet" sqref="E3:E82">
      <formula1>0</formula1>
      <formula2>999.5</formula2>
    </dataValidation>
  </dataValidations>
  <printOptions/>
  <pageMargins left="0.75" right="0.75" top="1" bottom="1" header="0.5" footer="0.5"/>
  <pageSetup horizontalDpi="300" verticalDpi="300" orientation="landscape" paperSize="9" scale="80" r:id="rId2"/>
  <legacyDrawing r:id="rId1"/>
</worksheet>
</file>

<file path=xl/worksheets/sheet8.xml><?xml version="1.0" encoding="utf-8"?>
<worksheet xmlns="http://schemas.openxmlformats.org/spreadsheetml/2006/main" xmlns:r="http://schemas.openxmlformats.org/officeDocument/2006/relationships">
  <sheetPr codeName="Blad9">
    <tabColor indexed="41"/>
  </sheetPr>
  <dimension ref="A1:X82"/>
  <sheetViews>
    <sheetView view="pageBreakPreview" zoomScaleNormal="113" zoomScaleSheetLayoutView="100" workbookViewId="0" topLeftCell="A1">
      <selection activeCell="A3" sqref="A3"/>
    </sheetView>
  </sheetViews>
  <sheetFormatPr defaultColWidth="9.140625" defaultRowHeight="12.75"/>
  <cols>
    <col min="1" max="1" width="7.00390625" style="0" bestFit="1" customWidth="1"/>
    <col min="2" max="2" width="3.00390625" style="0" bestFit="1" customWidth="1"/>
    <col min="3" max="3" width="5.7109375" style="0" customWidth="1"/>
    <col min="4" max="4" width="26.00390625" style="16" customWidth="1"/>
    <col min="5" max="5" width="6.140625" style="16" customWidth="1"/>
    <col min="6" max="6" width="4.421875" style="0" bestFit="1" customWidth="1"/>
    <col min="7" max="7" width="5.00390625" style="0" bestFit="1" customWidth="1"/>
    <col min="8" max="8" width="4.7109375" style="0" bestFit="1" customWidth="1"/>
    <col min="9" max="9" width="4.140625" style="0" bestFit="1" customWidth="1"/>
    <col min="10" max="10" width="5.140625" style="0" bestFit="1" customWidth="1"/>
    <col min="11" max="11" width="5.7109375" style="0" bestFit="1" customWidth="1"/>
    <col min="12" max="12" width="4.57421875" style="0" bestFit="1" customWidth="1"/>
    <col min="13" max="13" width="3.57421875" style="0" bestFit="1" customWidth="1"/>
    <col min="14" max="14" width="2.8515625" style="0" customWidth="1"/>
    <col min="15" max="15" width="3.8515625" style="0" bestFit="1" customWidth="1"/>
    <col min="16" max="16" width="3.57421875" style="0" bestFit="1" customWidth="1"/>
    <col min="17" max="17" width="5.57421875" style="0" bestFit="1" customWidth="1"/>
    <col min="18" max="19" width="5.8515625" style="1" bestFit="1" customWidth="1"/>
    <col min="20" max="20" width="8.8515625" style="1" bestFit="1" customWidth="1"/>
    <col min="21" max="21" width="13.57421875" style="0" bestFit="1" customWidth="1"/>
    <col min="22" max="23" width="9.140625" style="0" hidden="1" customWidth="1"/>
  </cols>
  <sheetData>
    <row r="1" spans="1:23" ht="13.5" customHeight="1">
      <c r="A1" s="117" t="s">
        <v>63</v>
      </c>
      <c r="B1" s="115"/>
      <c r="C1" s="116"/>
      <c r="D1" s="79"/>
      <c r="E1" s="82" t="s">
        <v>68</v>
      </c>
      <c r="F1" s="79"/>
      <c r="G1" s="79"/>
      <c r="H1" s="79"/>
      <c r="I1" s="79"/>
      <c r="J1" s="79"/>
      <c r="K1" s="79"/>
      <c r="L1" s="79"/>
      <c r="M1" s="79"/>
      <c r="N1" s="79"/>
      <c r="O1" s="79"/>
      <c r="P1" s="79"/>
      <c r="Q1" s="108"/>
      <c r="R1" s="108"/>
      <c r="S1" s="108"/>
      <c r="T1" s="108"/>
      <c r="U1" s="109" t="s">
        <v>76</v>
      </c>
      <c r="V1" s="56" t="s">
        <v>46</v>
      </c>
      <c r="W1" s="56" t="s">
        <v>45</v>
      </c>
    </row>
    <row r="2" spans="1:24" ht="13.5" customHeight="1">
      <c r="A2" s="89" t="s">
        <v>0</v>
      </c>
      <c r="B2" s="75" t="s">
        <v>1</v>
      </c>
      <c r="C2" s="75" t="s">
        <v>2</v>
      </c>
      <c r="D2" s="76" t="s">
        <v>3</v>
      </c>
      <c r="E2" s="76" t="s">
        <v>69</v>
      </c>
      <c r="F2" s="77" t="s">
        <v>4</v>
      </c>
      <c r="G2" s="77" t="s">
        <v>5</v>
      </c>
      <c r="H2" s="77" t="s">
        <v>6</v>
      </c>
      <c r="I2" s="77" t="s">
        <v>7</v>
      </c>
      <c r="J2" s="77" t="s">
        <v>29</v>
      </c>
      <c r="K2" s="77" t="s">
        <v>23</v>
      </c>
      <c r="L2" s="77" t="s">
        <v>24</v>
      </c>
      <c r="M2" s="77" t="s">
        <v>27</v>
      </c>
      <c r="N2" s="77" t="s">
        <v>26</v>
      </c>
      <c r="O2" s="77" t="s">
        <v>28</v>
      </c>
      <c r="P2" s="77" t="s">
        <v>25</v>
      </c>
      <c r="Q2" s="106" t="s">
        <v>31</v>
      </c>
      <c r="R2" s="106" t="s">
        <v>30</v>
      </c>
      <c r="S2" s="106" t="s">
        <v>32</v>
      </c>
      <c r="T2" s="106" t="s">
        <v>33</v>
      </c>
      <c r="U2" s="107" t="s">
        <v>67</v>
      </c>
      <c r="V2" t="s">
        <v>44</v>
      </c>
      <c r="W2" t="s">
        <v>44</v>
      </c>
      <c r="X2" s="69" t="s">
        <v>58</v>
      </c>
    </row>
    <row r="3" spans="1:24" ht="12.75">
      <c r="A3" s="9"/>
      <c r="B3" s="4"/>
      <c r="C3" s="4"/>
      <c r="D3" s="24"/>
      <c r="E3" s="24"/>
      <c r="F3" s="4"/>
      <c r="G3" s="4"/>
      <c r="H3" s="4"/>
      <c r="I3" s="4"/>
      <c r="J3" s="4"/>
      <c r="K3" s="4"/>
      <c r="L3" s="4"/>
      <c r="M3" s="4"/>
      <c r="N3" s="4"/>
      <c r="O3" s="4"/>
      <c r="P3" s="4"/>
      <c r="Q3" s="15">
        <v>0</v>
      </c>
      <c r="R3" s="15">
        <v>0</v>
      </c>
      <c r="S3" s="15">
        <v>0</v>
      </c>
      <c r="T3" s="15">
        <v>0</v>
      </c>
      <c r="U3" s="10" t="s">
        <v>21</v>
      </c>
      <c r="V3">
        <v>0</v>
      </c>
      <c r="W3">
        <v>0</v>
      </c>
      <c r="X3" s="56" t="s">
        <v>55</v>
      </c>
    </row>
    <row r="4" spans="1:24" ht="12.75">
      <c r="A4" s="9"/>
      <c r="B4" s="4"/>
      <c r="C4" s="4"/>
      <c r="D4" s="24"/>
      <c r="E4" s="24"/>
      <c r="F4" s="4"/>
      <c r="G4" s="4"/>
      <c r="H4" s="4"/>
      <c r="I4" s="4"/>
      <c r="J4" s="4"/>
      <c r="K4" s="4"/>
      <c r="L4" s="4"/>
      <c r="M4" s="4"/>
      <c r="N4" s="4"/>
      <c r="O4" s="4"/>
      <c r="P4" s="4"/>
      <c r="Q4" s="15">
        <v>0</v>
      </c>
      <c r="R4" s="15">
        <v>0</v>
      </c>
      <c r="S4" s="15">
        <v>0</v>
      </c>
      <c r="T4" s="15">
        <v>0</v>
      </c>
      <c r="U4" s="10" t="s">
        <v>21</v>
      </c>
      <c r="V4">
        <v>0</v>
      </c>
      <c r="W4">
        <v>0</v>
      </c>
      <c r="X4" t="s">
        <v>54</v>
      </c>
    </row>
    <row r="5" spans="1:24" ht="12.75">
      <c r="A5" s="9"/>
      <c r="B5" s="4"/>
      <c r="C5" s="4"/>
      <c r="D5" s="24"/>
      <c r="E5" s="24"/>
      <c r="F5" s="4"/>
      <c r="G5" s="4"/>
      <c r="H5" s="4"/>
      <c r="I5" s="4"/>
      <c r="J5" s="4"/>
      <c r="K5" s="4"/>
      <c r="L5" s="4"/>
      <c r="M5" s="4"/>
      <c r="N5" s="4"/>
      <c r="O5" s="4"/>
      <c r="P5" s="4"/>
      <c r="Q5" s="15">
        <v>0</v>
      </c>
      <c r="R5" s="15">
        <v>0</v>
      </c>
      <c r="S5" s="15">
        <v>0</v>
      </c>
      <c r="T5" s="15">
        <v>0</v>
      </c>
      <c r="U5" s="10" t="s">
        <v>21</v>
      </c>
      <c r="V5">
        <v>0</v>
      </c>
      <c r="W5">
        <v>0</v>
      </c>
      <c r="X5" s="69" t="s">
        <v>57</v>
      </c>
    </row>
    <row r="6" spans="1:24" ht="12.75">
      <c r="A6" s="9"/>
      <c r="B6" s="4"/>
      <c r="C6" s="4"/>
      <c r="D6" s="24"/>
      <c r="E6" s="24"/>
      <c r="F6" s="4"/>
      <c r="G6" s="4"/>
      <c r="H6" s="4"/>
      <c r="I6" s="4"/>
      <c r="J6" s="4"/>
      <c r="K6" s="4"/>
      <c r="L6" s="4"/>
      <c r="M6" s="4"/>
      <c r="N6" s="4"/>
      <c r="O6" s="4"/>
      <c r="P6" s="4"/>
      <c r="Q6" s="15">
        <v>0</v>
      </c>
      <c r="R6" s="15">
        <v>0</v>
      </c>
      <c r="S6" s="15">
        <v>0</v>
      </c>
      <c r="T6" s="15">
        <v>0</v>
      </c>
      <c r="U6" s="10" t="s">
        <v>21</v>
      </c>
      <c r="V6">
        <v>0</v>
      </c>
      <c r="W6">
        <v>0</v>
      </c>
      <c r="X6" t="s">
        <v>56</v>
      </c>
    </row>
    <row r="7" spans="1:23" ht="12.75">
      <c r="A7" s="9"/>
      <c r="B7" s="4"/>
      <c r="C7" s="4"/>
      <c r="D7" s="24"/>
      <c r="E7" s="24"/>
      <c r="F7" s="4"/>
      <c r="G7" s="4"/>
      <c r="H7" s="4"/>
      <c r="I7" s="4"/>
      <c r="J7" s="4"/>
      <c r="K7" s="4"/>
      <c r="L7" s="4"/>
      <c r="M7" s="4"/>
      <c r="N7" s="4"/>
      <c r="O7" s="4"/>
      <c r="P7" s="4"/>
      <c r="Q7" s="15">
        <v>0</v>
      </c>
      <c r="R7" s="15">
        <v>0</v>
      </c>
      <c r="S7" s="15">
        <v>0</v>
      </c>
      <c r="T7" s="15">
        <v>0</v>
      </c>
      <c r="U7" s="10" t="s">
        <v>21</v>
      </c>
      <c r="V7">
        <v>0</v>
      </c>
      <c r="W7">
        <v>0</v>
      </c>
    </row>
    <row r="8" spans="1:23" ht="12.75">
      <c r="A8" s="9"/>
      <c r="B8" s="4"/>
      <c r="C8" s="4"/>
      <c r="D8" s="24"/>
      <c r="E8" s="24"/>
      <c r="F8" s="4"/>
      <c r="G8" s="4"/>
      <c r="H8" s="4"/>
      <c r="I8" s="4"/>
      <c r="J8" s="4"/>
      <c r="K8" s="4"/>
      <c r="L8" s="4"/>
      <c r="M8" s="4"/>
      <c r="N8" s="4"/>
      <c r="O8" s="4"/>
      <c r="P8" s="4"/>
      <c r="Q8" s="15">
        <v>0</v>
      </c>
      <c r="R8" s="15">
        <v>0</v>
      </c>
      <c r="S8" s="15">
        <v>0</v>
      </c>
      <c r="T8" s="15">
        <v>0</v>
      </c>
      <c r="U8" s="10" t="s">
        <v>21</v>
      </c>
      <c r="V8">
        <v>0</v>
      </c>
      <c r="W8">
        <v>0</v>
      </c>
    </row>
    <row r="9" spans="1:23" ht="12.75">
      <c r="A9" s="9"/>
      <c r="B9" s="4"/>
      <c r="C9" s="4"/>
      <c r="D9" s="24"/>
      <c r="E9" s="24"/>
      <c r="F9" s="4"/>
      <c r="G9" s="4"/>
      <c r="H9" s="4"/>
      <c r="I9" s="4"/>
      <c r="J9" s="4"/>
      <c r="K9" s="4"/>
      <c r="L9" s="4"/>
      <c r="M9" s="4"/>
      <c r="N9" s="4"/>
      <c r="O9" s="4"/>
      <c r="P9" s="4"/>
      <c r="Q9" s="15">
        <v>0</v>
      </c>
      <c r="R9" s="15">
        <v>0</v>
      </c>
      <c r="S9" s="15">
        <v>0</v>
      </c>
      <c r="T9" s="15">
        <v>0</v>
      </c>
      <c r="U9" s="10" t="s">
        <v>21</v>
      </c>
      <c r="V9">
        <v>0</v>
      </c>
      <c r="W9">
        <v>0</v>
      </c>
    </row>
    <row r="10" spans="1:23" ht="12.75">
      <c r="A10" s="9"/>
      <c r="B10" s="4"/>
      <c r="C10" s="4"/>
      <c r="D10" s="24"/>
      <c r="E10" s="24"/>
      <c r="F10" s="4"/>
      <c r="G10" s="4"/>
      <c r="H10" s="4"/>
      <c r="I10" s="4"/>
      <c r="J10" s="4"/>
      <c r="K10" s="4"/>
      <c r="L10" s="4"/>
      <c r="M10" s="4"/>
      <c r="N10" s="4"/>
      <c r="O10" s="4"/>
      <c r="P10" s="4"/>
      <c r="Q10" s="15">
        <v>0</v>
      </c>
      <c r="R10" s="15">
        <v>0</v>
      </c>
      <c r="S10" s="15">
        <v>0</v>
      </c>
      <c r="T10" s="15">
        <v>0</v>
      </c>
      <c r="U10" s="10" t="s">
        <v>21</v>
      </c>
      <c r="V10">
        <v>0</v>
      </c>
      <c r="W10">
        <v>0</v>
      </c>
    </row>
    <row r="11" spans="1:23" ht="12.75">
      <c r="A11" s="9"/>
      <c r="B11" s="4"/>
      <c r="C11" s="4"/>
      <c r="D11" s="24"/>
      <c r="E11" s="24"/>
      <c r="F11" s="4"/>
      <c r="G11" s="4"/>
      <c r="H11" s="4"/>
      <c r="I11" s="4"/>
      <c r="J11" s="4"/>
      <c r="K11" s="4"/>
      <c r="L11" s="4"/>
      <c r="M11" s="4"/>
      <c r="N11" s="4"/>
      <c r="O11" s="4"/>
      <c r="P11" s="4"/>
      <c r="Q11" s="15">
        <v>0</v>
      </c>
      <c r="R11" s="15">
        <v>0</v>
      </c>
      <c r="S11" s="15">
        <v>0</v>
      </c>
      <c r="T11" s="15">
        <v>0</v>
      </c>
      <c r="U11" s="10" t="s">
        <v>21</v>
      </c>
      <c r="V11">
        <v>0</v>
      </c>
      <c r="W11">
        <v>0</v>
      </c>
    </row>
    <row r="12" spans="1:23" ht="12.75">
      <c r="A12" s="9"/>
      <c r="B12" s="4"/>
      <c r="C12" s="4"/>
      <c r="D12" s="24"/>
      <c r="E12" s="24"/>
      <c r="F12" s="4"/>
      <c r="G12" s="4"/>
      <c r="H12" s="4"/>
      <c r="I12" s="4"/>
      <c r="J12" s="4"/>
      <c r="K12" s="4"/>
      <c r="L12" s="4"/>
      <c r="M12" s="4"/>
      <c r="N12" s="4"/>
      <c r="O12" s="4"/>
      <c r="P12" s="4"/>
      <c r="Q12" s="15">
        <v>0</v>
      </c>
      <c r="R12" s="15">
        <v>0</v>
      </c>
      <c r="S12" s="15">
        <v>0</v>
      </c>
      <c r="T12" s="15">
        <v>0</v>
      </c>
      <c r="U12" s="10" t="s">
        <v>21</v>
      </c>
      <c r="V12">
        <v>0</v>
      </c>
      <c r="W12">
        <v>0</v>
      </c>
    </row>
    <row r="13" spans="1:23" ht="12.75">
      <c r="A13" s="9"/>
      <c r="B13" s="4"/>
      <c r="C13" s="4"/>
      <c r="D13" s="24"/>
      <c r="E13" s="24"/>
      <c r="F13" s="4"/>
      <c r="G13" s="4"/>
      <c r="H13" s="4"/>
      <c r="I13" s="4"/>
      <c r="J13" s="4"/>
      <c r="K13" s="4"/>
      <c r="L13" s="4"/>
      <c r="M13" s="4"/>
      <c r="N13" s="4"/>
      <c r="O13" s="4"/>
      <c r="P13" s="4"/>
      <c r="Q13" s="15">
        <v>0</v>
      </c>
      <c r="R13" s="15">
        <v>0</v>
      </c>
      <c r="S13" s="15">
        <v>0</v>
      </c>
      <c r="T13" s="15">
        <v>0</v>
      </c>
      <c r="U13" s="10" t="s">
        <v>21</v>
      </c>
      <c r="V13">
        <v>0</v>
      </c>
      <c r="W13">
        <v>0</v>
      </c>
    </row>
    <row r="14" spans="1:23" ht="12.75">
      <c r="A14" s="9"/>
      <c r="B14" s="4"/>
      <c r="C14" s="4"/>
      <c r="D14" s="24"/>
      <c r="E14" s="24"/>
      <c r="F14" s="4"/>
      <c r="G14" s="4"/>
      <c r="H14" s="4"/>
      <c r="I14" s="4"/>
      <c r="J14" s="4"/>
      <c r="K14" s="4"/>
      <c r="L14" s="4"/>
      <c r="M14" s="4"/>
      <c r="N14" s="4"/>
      <c r="O14" s="4"/>
      <c r="P14" s="4"/>
      <c r="Q14" s="15">
        <v>0</v>
      </c>
      <c r="R14" s="15">
        <v>0</v>
      </c>
      <c r="S14" s="15">
        <v>0</v>
      </c>
      <c r="T14" s="15">
        <v>0</v>
      </c>
      <c r="U14" s="10" t="s">
        <v>21</v>
      </c>
      <c r="V14">
        <v>0</v>
      </c>
      <c r="W14">
        <v>0</v>
      </c>
    </row>
    <row r="15" spans="1:23" ht="12.75">
      <c r="A15" s="9"/>
      <c r="B15" s="4"/>
      <c r="C15" s="4"/>
      <c r="D15" s="24"/>
      <c r="E15" s="24"/>
      <c r="F15" s="4"/>
      <c r="G15" s="4"/>
      <c r="H15" s="4"/>
      <c r="I15" s="4"/>
      <c r="J15" s="4"/>
      <c r="K15" s="4"/>
      <c r="L15" s="4"/>
      <c r="M15" s="4"/>
      <c r="N15" s="4"/>
      <c r="O15" s="4"/>
      <c r="P15" s="4"/>
      <c r="Q15" s="15">
        <v>0</v>
      </c>
      <c r="R15" s="15">
        <v>0</v>
      </c>
      <c r="S15" s="15">
        <v>0</v>
      </c>
      <c r="T15" s="15">
        <v>0</v>
      </c>
      <c r="U15" s="10" t="s">
        <v>21</v>
      </c>
      <c r="V15">
        <v>0</v>
      </c>
      <c r="W15">
        <v>0</v>
      </c>
    </row>
    <row r="16" spans="1:23" ht="12.75">
      <c r="A16" s="9"/>
      <c r="B16" s="4"/>
      <c r="C16" s="4"/>
      <c r="D16" s="24"/>
      <c r="E16" s="24"/>
      <c r="F16" s="4"/>
      <c r="G16" s="4"/>
      <c r="H16" s="4"/>
      <c r="I16" s="4"/>
      <c r="J16" s="4"/>
      <c r="K16" s="4"/>
      <c r="L16" s="4"/>
      <c r="M16" s="4"/>
      <c r="N16" s="4"/>
      <c r="O16" s="4"/>
      <c r="P16" s="4"/>
      <c r="Q16" s="15">
        <v>0</v>
      </c>
      <c r="R16" s="15">
        <v>0</v>
      </c>
      <c r="S16" s="15">
        <v>0</v>
      </c>
      <c r="T16" s="15">
        <v>0</v>
      </c>
      <c r="U16" s="10" t="s">
        <v>21</v>
      </c>
      <c r="V16">
        <v>0</v>
      </c>
      <c r="W16">
        <v>0</v>
      </c>
    </row>
    <row r="17" spans="1:23" ht="12.75">
      <c r="A17" s="9"/>
      <c r="B17" s="4"/>
      <c r="C17" s="4"/>
      <c r="D17" s="24"/>
      <c r="E17" s="24"/>
      <c r="F17" s="4"/>
      <c r="G17" s="4"/>
      <c r="H17" s="4"/>
      <c r="I17" s="4"/>
      <c r="J17" s="4"/>
      <c r="K17" s="4"/>
      <c r="L17" s="4"/>
      <c r="M17" s="4"/>
      <c r="N17" s="4"/>
      <c r="O17" s="4"/>
      <c r="P17" s="4"/>
      <c r="Q17" s="15">
        <v>0</v>
      </c>
      <c r="R17" s="15">
        <v>0</v>
      </c>
      <c r="S17" s="15">
        <v>0</v>
      </c>
      <c r="T17" s="15">
        <v>0</v>
      </c>
      <c r="U17" s="10" t="s">
        <v>21</v>
      </c>
      <c r="V17">
        <v>0</v>
      </c>
      <c r="W17">
        <v>0</v>
      </c>
    </row>
    <row r="18" spans="1:23" ht="12.75">
      <c r="A18" s="9"/>
      <c r="B18" s="4"/>
      <c r="C18" s="4"/>
      <c r="D18" s="24"/>
      <c r="E18" s="24"/>
      <c r="F18" s="4"/>
      <c r="G18" s="4"/>
      <c r="H18" s="4"/>
      <c r="I18" s="4"/>
      <c r="J18" s="4"/>
      <c r="K18" s="4"/>
      <c r="L18" s="4"/>
      <c r="M18" s="4"/>
      <c r="N18" s="4"/>
      <c r="O18" s="4"/>
      <c r="P18" s="4"/>
      <c r="Q18" s="15">
        <v>0</v>
      </c>
      <c r="R18" s="15">
        <v>0</v>
      </c>
      <c r="S18" s="15">
        <v>0</v>
      </c>
      <c r="T18" s="15">
        <v>0</v>
      </c>
      <c r="U18" s="10" t="s">
        <v>21</v>
      </c>
      <c r="V18">
        <v>0</v>
      </c>
      <c r="W18">
        <v>0</v>
      </c>
    </row>
    <row r="19" spans="1:23" ht="12.75">
      <c r="A19" s="9"/>
      <c r="B19" s="4"/>
      <c r="C19" s="4"/>
      <c r="D19" s="24"/>
      <c r="E19" s="24"/>
      <c r="F19" s="4"/>
      <c r="G19" s="4"/>
      <c r="H19" s="4"/>
      <c r="I19" s="4"/>
      <c r="J19" s="4"/>
      <c r="K19" s="4"/>
      <c r="L19" s="4"/>
      <c r="M19" s="4"/>
      <c r="N19" s="4"/>
      <c r="O19" s="4"/>
      <c r="P19" s="4"/>
      <c r="Q19" s="15">
        <v>0</v>
      </c>
      <c r="R19" s="15">
        <v>0</v>
      </c>
      <c r="S19" s="15">
        <v>0</v>
      </c>
      <c r="T19" s="15">
        <v>0</v>
      </c>
      <c r="U19" s="10" t="s">
        <v>21</v>
      </c>
      <c r="V19">
        <v>0</v>
      </c>
      <c r="W19">
        <v>0</v>
      </c>
    </row>
    <row r="20" spans="1:23" ht="12.75">
      <c r="A20" s="9"/>
      <c r="B20" s="4"/>
      <c r="C20" s="4"/>
      <c r="D20" s="24"/>
      <c r="E20" s="24"/>
      <c r="F20" s="4"/>
      <c r="G20" s="4"/>
      <c r="H20" s="4"/>
      <c r="I20" s="4"/>
      <c r="J20" s="4"/>
      <c r="K20" s="4"/>
      <c r="L20" s="4"/>
      <c r="M20" s="4"/>
      <c r="N20" s="4"/>
      <c r="O20" s="4"/>
      <c r="P20" s="4"/>
      <c r="Q20" s="15">
        <v>0</v>
      </c>
      <c r="R20" s="15">
        <v>0</v>
      </c>
      <c r="S20" s="15">
        <v>0</v>
      </c>
      <c r="T20" s="15">
        <v>0</v>
      </c>
      <c r="U20" s="10" t="s">
        <v>21</v>
      </c>
      <c r="V20">
        <v>0</v>
      </c>
      <c r="W20">
        <v>0</v>
      </c>
    </row>
    <row r="21" spans="1:23" ht="12.75">
      <c r="A21" s="9"/>
      <c r="B21" s="4"/>
      <c r="C21" s="4"/>
      <c r="D21" s="24"/>
      <c r="E21" s="24"/>
      <c r="F21" s="4"/>
      <c r="G21" s="4"/>
      <c r="H21" s="4"/>
      <c r="I21" s="4"/>
      <c r="J21" s="4"/>
      <c r="K21" s="4"/>
      <c r="L21" s="4"/>
      <c r="M21" s="4"/>
      <c r="N21" s="4"/>
      <c r="O21" s="4"/>
      <c r="P21" s="4"/>
      <c r="Q21" s="15">
        <v>0</v>
      </c>
      <c r="R21" s="15">
        <v>0</v>
      </c>
      <c r="S21" s="15">
        <v>0</v>
      </c>
      <c r="T21" s="15">
        <v>0</v>
      </c>
      <c r="U21" s="10" t="s">
        <v>21</v>
      </c>
      <c r="V21">
        <v>0</v>
      </c>
      <c r="W21">
        <v>0</v>
      </c>
    </row>
    <row r="22" spans="1:23" ht="12.75">
      <c r="A22" s="9"/>
      <c r="B22" s="4"/>
      <c r="C22" s="4"/>
      <c r="D22" s="24"/>
      <c r="E22" s="24"/>
      <c r="F22" s="4"/>
      <c r="G22" s="4"/>
      <c r="H22" s="4"/>
      <c r="I22" s="4"/>
      <c r="J22" s="4"/>
      <c r="K22" s="4"/>
      <c r="L22" s="4"/>
      <c r="M22" s="4"/>
      <c r="N22" s="4"/>
      <c r="O22" s="4"/>
      <c r="P22" s="4"/>
      <c r="Q22" s="15">
        <v>0</v>
      </c>
      <c r="R22" s="15">
        <v>0</v>
      </c>
      <c r="S22" s="15">
        <v>0</v>
      </c>
      <c r="T22" s="15">
        <v>0</v>
      </c>
      <c r="U22" s="10" t="s">
        <v>21</v>
      </c>
      <c r="V22">
        <v>0</v>
      </c>
      <c r="W22">
        <v>0</v>
      </c>
    </row>
    <row r="23" spans="1:23" ht="12.75">
      <c r="A23" s="9"/>
      <c r="B23" s="4"/>
      <c r="C23" s="4"/>
      <c r="D23" s="24"/>
      <c r="E23" s="24"/>
      <c r="F23" s="4"/>
      <c r="G23" s="4"/>
      <c r="H23" s="4"/>
      <c r="I23" s="4"/>
      <c r="J23" s="4"/>
      <c r="K23" s="4"/>
      <c r="L23" s="4"/>
      <c r="M23" s="4"/>
      <c r="N23" s="4"/>
      <c r="O23" s="4"/>
      <c r="P23" s="4"/>
      <c r="Q23" s="15">
        <v>0</v>
      </c>
      <c r="R23" s="15">
        <v>0</v>
      </c>
      <c r="S23" s="15">
        <v>0</v>
      </c>
      <c r="T23" s="15">
        <v>0</v>
      </c>
      <c r="U23" s="10" t="s">
        <v>21</v>
      </c>
      <c r="V23">
        <v>0</v>
      </c>
      <c r="W23">
        <v>0</v>
      </c>
    </row>
    <row r="24" spans="1:23" ht="12.75">
      <c r="A24" s="9"/>
      <c r="B24" s="4"/>
      <c r="C24" s="4"/>
      <c r="D24" s="24"/>
      <c r="E24" s="24"/>
      <c r="F24" s="4"/>
      <c r="G24" s="4"/>
      <c r="H24" s="4"/>
      <c r="I24" s="4"/>
      <c r="J24" s="4"/>
      <c r="K24" s="4"/>
      <c r="L24" s="4"/>
      <c r="M24" s="4"/>
      <c r="N24" s="4"/>
      <c r="O24" s="4"/>
      <c r="P24" s="4"/>
      <c r="Q24" s="15">
        <v>0</v>
      </c>
      <c r="R24" s="15">
        <v>0</v>
      </c>
      <c r="S24" s="15">
        <v>0</v>
      </c>
      <c r="T24" s="15">
        <v>0</v>
      </c>
      <c r="U24" s="10" t="s">
        <v>21</v>
      </c>
      <c r="V24">
        <v>0</v>
      </c>
      <c r="W24">
        <v>0</v>
      </c>
    </row>
    <row r="25" spans="1:23" ht="12.75">
      <c r="A25" s="9"/>
      <c r="B25" s="4"/>
      <c r="C25" s="4"/>
      <c r="D25" s="24"/>
      <c r="E25" s="24"/>
      <c r="F25" s="4"/>
      <c r="G25" s="4"/>
      <c r="H25" s="4"/>
      <c r="I25" s="4"/>
      <c r="J25" s="4"/>
      <c r="K25" s="4"/>
      <c r="L25" s="4"/>
      <c r="M25" s="4"/>
      <c r="N25" s="4"/>
      <c r="O25" s="4"/>
      <c r="P25" s="4"/>
      <c r="Q25" s="15">
        <v>0</v>
      </c>
      <c r="R25" s="15">
        <v>0</v>
      </c>
      <c r="S25" s="15">
        <v>0</v>
      </c>
      <c r="T25" s="15">
        <v>0</v>
      </c>
      <c r="U25" s="10" t="s">
        <v>21</v>
      </c>
      <c r="V25">
        <v>0</v>
      </c>
      <c r="W25">
        <v>0</v>
      </c>
    </row>
    <row r="26" spans="1:23" ht="12.75">
      <c r="A26" s="9"/>
      <c r="B26" s="4"/>
      <c r="C26" s="4"/>
      <c r="D26" s="24"/>
      <c r="E26" s="24"/>
      <c r="F26" s="4"/>
      <c r="G26" s="4"/>
      <c r="H26" s="4"/>
      <c r="I26" s="4"/>
      <c r="J26" s="4"/>
      <c r="K26" s="4"/>
      <c r="L26" s="4"/>
      <c r="M26" s="4"/>
      <c r="N26" s="4"/>
      <c r="O26" s="4"/>
      <c r="P26" s="4"/>
      <c r="Q26" s="15">
        <v>0</v>
      </c>
      <c r="R26" s="15">
        <v>0</v>
      </c>
      <c r="S26" s="15">
        <v>0</v>
      </c>
      <c r="T26" s="15">
        <v>0</v>
      </c>
      <c r="U26" s="10" t="s">
        <v>21</v>
      </c>
      <c r="V26">
        <v>0</v>
      </c>
      <c r="W26">
        <v>0</v>
      </c>
    </row>
    <row r="27" spans="1:23" ht="12.75">
      <c r="A27" s="9"/>
      <c r="B27" s="4"/>
      <c r="C27" s="4"/>
      <c r="D27" s="24"/>
      <c r="E27" s="24"/>
      <c r="F27" s="4"/>
      <c r="G27" s="4"/>
      <c r="H27" s="4"/>
      <c r="I27" s="4"/>
      <c r="J27" s="4"/>
      <c r="K27" s="4"/>
      <c r="L27" s="4"/>
      <c r="M27" s="4"/>
      <c r="N27" s="4"/>
      <c r="O27" s="4"/>
      <c r="P27" s="4"/>
      <c r="Q27" s="15">
        <v>0</v>
      </c>
      <c r="R27" s="15">
        <v>0</v>
      </c>
      <c r="S27" s="15">
        <v>0</v>
      </c>
      <c r="T27" s="15">
        <v>0</v>
      </c>
      <c r="U27" s="10" t="s">
        <v>21</v>
      </c>
      <c r="V27">
        <v>0</v>
      </c>
      <c r="W27">
        <v>0</v>
      </c>
    </row>
    <row r="28" spans="1:23" ht="12.75">
      <c r="A28" s="9"/>
      <c r="B28" s="4"/>
      <c r="C28" s="4"/>
      <c r="D28" s="24"/>
      <c r="E28" s="24"/>
      <c r="F28" s="4"/>
      <c r="G28" s="4"/>
      <c r="H28" s="4"/>
      <c r="I28" s="4"/>
      <c r="J28" s="4"/>
      <c r="K28" s="4"/>
      <c r="L28" s="4"/>
      <c r="M28" s="4"/>
      <c r="N28" s="4"/>
      <c r="O28" s="4"/>
      <c r="P28" s="4"/>
      <c r="Q28" s="15">
        <v>0</v>
      </c>
      <c r="R28" s="15">
        <v>0</v>
      </c>
      <c r="S28" s="15">
        <v>0</v>
      </c>
      <c r="T28" s="15">
        <v>0</v>
      </c>
      <c r="U28" s="10" t="s">
        <v>21</v>
      </c>
      <c r="V28">
        <v>0</v>
      </c>
      <c r="W28">
        <v>0</v>
      </c>
    </row>
    <row r="29" spans="1:23" ht="12.75">
      <c r="A29" s="9"/>
      <c r="B29" s="4"/>
      <c r="C29" s="4"/>
      <c r="D29" s="24"/>
      <c r="E29" s="24"/>
      <c r="F29" s="4"/>
      <c r="G29" s="4"/>
      <c r="H29" s="4"/>
      <c r="I29" s="4"/>
      <c r="J29" s="4"/>
      <c r="K29" s="4"/>
      <c r="L29" s="4"/>
      <c r="M29" s="4"/>
      <c r="N29" s="4"/>
      <c r="O29" s="4"/>
      <c r="P29" s="4"/>
      <c r="Q29" s="15">
        <v>0</v>
      </c>
      <c r="R29" s="15">
        <v>0</v>
      </c>
      <c r="S29" s="15">
        <v>0</v>
      </c>
      <c r="T29" s="15">
        <v>0</v>
      </c>
      <c r="U29" s="10" t="s">
        <v>21</v>
      </c>
      <c r="V29">
        <v>0</v>
      </c>
      <c r="W29">
        <v>0</v>
      </c>
    </row>
    <row r="30" spans="1:23" ht="12.75">
      <c r="A30" s="9"/>
      <c r="B30" s="4"/>
      <c r="C30" s="4"/>
      <c r="D30" s="24"/>
      <c r="E30" s="24"/>
      <c r="F30" s="4"/>
      <c r="G30" s="4"/>
      <c r="H30" s="4"/>
      <c r="I30" s="4"/>
      <c r="J30" s="4"/>
      <c r="K30" s="4"/>
      <c r="L30" s="4"/>
      <c r="M30" s="4"/>
      <c r="N30" s="4"/>
      <c r="O30" s="4"/>
      <c r="P30" s="4"/>
      <c r="Q30" s="15">
        <v>0</v>
      </c>
      <c r="R30" s="15">
        <v>0</v>
      </c>
      <c r="S30" s="15">
        <v>0</v>
      </c>
      <c r="T30" s="15">
        <v>0</v>
      </c>
      <c r="U30" s="10" t="s">
        <v>21</v>
      </c>
      <c r="V30">
        <v>0</v>
      </c>
      <c r="W30">
        <v>0</v>
      </c>
    </row>
    <row r="31" spans="1:23" ht="12.75">
      <c r="A31" s="9"/>
      <c r="B31" s="4"/>
      <c r="C31" s="4"/>
      <c r="D31" s="24"/>
      <c r="E31" s="24"/>
      <c r="F31" s="4"/>
      <c r="G31" s="4"/>
      <c r="H31" s="4"/>
      <c r="I31" s="4"/>
      <c r="J31" s="4"/>
      <c r="K31" s="4"/>
      <c r="L31" s="4"/>
      <c r="M31" s="4"/>
      <c r="N31" s="4"/>
      <c r="O31" s="4"/>
      <c r="P31" s="4"/>
      <c r="Q31" s="15">
        <v>0</v>
      </c>
      <c r="R31" s="15">
        <v>0</v>
      </c>
      <c r="S31" s="15">
        <v>0</v>
      </c>
      <c r="T31" s="15">
        <v>0</v>
      </c>
      <c r="U31" s="10" t="s">
        <v>21</v>
      </c>
      <c r="V31">
        <v>0</v>
      </c>
      <c r="W31">
        <v>0</v>
      </c>
    </row>
    <row r="32" spans="1:23" ht="12.75">
      <c r="A32" s="9"/>
      <c r="B32" s="4"/>
      <c r="C32" s="4"/>
      <c r="D32" s="24"/>
      <c r="E32" s="24"/>
      <c r="F32" s="4"/>
      <c r="G32" s="4"/>
      <c r="H32" s="4"/>
      <c r="I32" s="4"/>
      <c r="J32" s="4"/>
      <c r="K32" s="4"/>
      <c r="L32" s="4"/>
      <c r="M32" s="4"/>
      <c r="N32" s="4"/>
      <c r="O32" s="4"/>
      <c r="P32" s="4"/>
      <c r="Q32" s="15">
        <v>0</v>
      </c>
      <c r="R32" s="15">
        <v>0</v>
      </c>
      <c r="S32" s="15">
        <v>0</v>
      </c>
      <c r="T32" s="15">
        <v>0</v>
      </c>
      <c r="U32" s="10" t="s">
        <v>21</v>
      </c>
      <c r="V32">
        <v>0</v>
      </c>
      <c r="W32">
        <v>0</v>
      </c>
    </row>
    <row r="33" spans="1:23" ht="12.75">
      <c r="A33" s="9"/>
      <c r="B33" s="4"/>
      <c r="C33" s="4"/>
      <c r="D33" s="24"/>
      <c r="E33" s="24"/>
      <c r="F33" s="4"/>
      <c r="G33" s="4"/>
      <c r="H33" s="4"/>
      <c r="I33" s="4"/>
      <c r="J33" s="4"/>
      <c r="K33" s="4"/>
      <c r="L33" s="4"/>
      <c r="M33" s="4"/>
      <c r="N33" s="4"/>
      <c r="O33" s="4"/>
      <c r="P33" s="4"/>
      <c r="Q33" s="15">
        <v>0</v>
      </c>
      <c r="R33" s="15">
        <v>0</v>
      </c>
      <c r="S33" s="15">
        <v>0</v>
      </c>
      <c r="T33" s="15">
        <v>0</v>
      </c>
      <c r="U33" s="10" t="s">
        <v>21</v>
      </c>
      <c r="V33">
        <v>0</v>
      </c>
      <c r="W33">
        <v>0</v>
      </c>
    </row>
    <row r="34" spans="1:23" ht="12.75">
      <c r="A34" s="9"/>
      <c r="B34" s="4"/>
      <c r="C34" s="4"/>
      <c r="D34" s="24"/>
      <c r="E34" s="24"/>
      <c r="F34" s="4"/>
      <c r="G34" s="4"/>
      <c r="H34" s="4"/>
      <c r="I34" s="4"/>
      <c r="J34" s="4"/>
      <c r="K34" s="4"/>
      <c r="L34" s="4"/>
      <c r="M34" s="4"/>
      <c r="N34" s="4"/>
      <c r="O34" s="4"/>
      <c r="P34" s="4"/>
      <c r="Q34" s="15">
        <v>0</v>
      </c>
      <c r="R34" s="15">
        <v>0</v>
      </c>
      <c r="S34" s="15">
        <v>0</v>
      </c>
      <c r="T34" s="15">
        <v>0</v>
      </c>
      <c r="U34" s="10" t="s">
        <v>21</v>
      </c>
      <c r="V34">
        <v>0</v>
      </c>
      <c r="W34">
        <v>0</v>
      </c>
    </row>
    <row r="35" spans="1:23" ht="12.75">
      <c r="A35" s="9"/>
      <c r="B35" s="4"/>
      <c r="C35" s="4"/>
      <c r="D35" s="24"/>
      <c r="E35" s="24"/>
      <c r="F35" s="4"/>
      <c r="G35" s="4"/>
      <c r="H35" s="4"/>
      <c r="I35" s="4"/>
      <c r="J35" s="4"/>
      <c r="K35" s="4"/>
      <c r="L35" s="4"/>
      <c r="M35" s="4"/>
      <c r="N35" s="4"/>
      <c r="O35" s="4"/>
      <c r="P35" s="4"/>
      <c r="Q35" s="15">
        <v>0</v>
      </c>
      <c r="R35" s="15">
        <v>0</v>
      </c>
      <c r="S35" s="15">
        <v>0</v>
      </c>
      <c r="T35" s="15">
        <v>0</v>
      </c>
      <c r="U35" s="10" t="s">
        <v>21</v>
      </c>
      <c r="V35">
        <v>0</v>
      </c>
      <c r="W35">
        <v>0</v>
      </c>
    </row>
    <row r="36" spans="1:23" ht="12.75">
      <c r="A36" s="9"/>
      <c r="B36" s="4"/>
      <c r="C36" s="4"/>
      <c r="D36" s="24"/>
      <c r="E36" s="24"/>
      <c r="F36" s="4"/>
      <c r="G36" s="4"/>
      <c r="H36" s="4"/>
      <c r="I36" s="4"/>
      <c r="J36" s="4"/>
      <c r="K36" s="4"/>
      <c r="L36" s="4"/>
      <c r="M36" s="4"/>
      <c r="N36" s="4"/>
      <c r="O36" s="4"/>
      <c r="P36" s="4"/>
      <c r="Q36" s="15">
        <v>0</v>
      </c>
      <c r="R36" s="15">
        <v>0</v>
      </c>
      <c r="S36" s="15">
        <v>0</v>
      </c>
      <c r="T36" s="15">
        <v>0</v>
      </c>
      <c r="U36" s="10" t="s">
        <v>21</v>
      </c>
      <c r="V36">
        <v>0</v>
      </c>
      <c r="W36">
        <v>0</v>
      </c>
    </row>
    <row r="37" spans="1:23" ht="12.75">
      <c r="A37" s="9"/>
      <c r="B37" s="4"/>
      <c r="C37" s="4"/>
      <c r="D37" s="24"/>
      <c r="E37" s="24"/>
      <c r="F37" s="4"/>
      <c r="G37" s="4"/>
      <c r="H37" s="4"/>
      <c r="I37" s="4"/>
      <c r="J37" s="4"/>
      <c r="K37" s="4"/>
      <c r="L37" s="4"/>
      <c r="M37" s="4"/>
      <c r="N37" s="4"/>
      <c r="O37" s="4"/>
      <c r="P37" s="4"/>
      <c r="Q37" s="15">
        <v>0</v>
      </c>
      <c r="R37" s="15">
        <v>0</v>
      </c>
      <c r="S37" s="15">
        <v>0</v>
      </c>
      <c r="T37" s="15">
        <v>0</v>
      </c>
      <c r="U37" s="10" t="s">
        <v>21</v>
      </c>
      <c r="V37">
        <v>0</v>
      </c>
      <c r="W37">
        <v>0</v>
      </c>
    </row>
    <row r="38" spans="1:23" ht="12.75">
      <c r="A38" s="9"/>
      <c r="B38" s="4"/>
      <c r="C38" s="4"/>
      <c r="D38" s="24"/>
      <c r="E38" s="24"/>
      <c r="F38" s="4"/>
      <c r="G38" s="4"/>
      <c r="H38" s="4"/>
      <c r="I38" s="4"/>
      <c r="J38" s="4"/>
      <c r="K38" s="4"/>
      <c r="L38" s="4"/>
      <c r="M38" s="4"/>
      <c r="N38" s="4"/>
      <c r="O38" s="4"/>
      <c r="P38" s="4"/>
      <c r="Q38" s="15">
        <v>0</v>
      </c>
      <c r="R38" s="15">
        <v>0</v>
      </c>
      <c r="S38" s="15">
        <v>0</v>
      </c>
      <c r="T38" s="15">
        <v>0</v>
      </c>
      <c r="U38" s="10" t="s">
        <v>21</v>
      </c>
      <c r="V38">
        <v>0</v>
      </c>
      <c r="W38">
        <v>0</v>
      </c>
    </row>
    <row r="39" spans="1:23" ht="12.75">
      <c r="A39" s="9"/>
      <c r="B39" s="4"/>
      <c r="C39" s="4"/>
      <c r="D39" s="24"/>
      <c r="E39" s="24"/>
      <c r="F39" s="4"/>
      <c r="G39" s="4"/>
      <c r="H39" s="4"/>
      <c r="I39" s="4"/>
      <c r="J39" s="4"/>
      <c r="K39" s="4"/>
      <c r="L39" s="4"/>
      <c r="M39" s="4"/>
      <c r="N39" s="4"/>
      <c r="O39" s="4"/>
      <c r="P39" s="4"/>
      <c r="Q39" s="15">
        <v>0</v>
      </c>
      <c r="R39" s="15">
        <v>0</v>
      </c>
      <c r="S39" s="15">
        <v>0</v>
      </c>
      <c r="T39" s="15">
        <v>0</v>
      </c>
      <c r="U39" s="10" t="s">
        <v>21</v>
      </c>
      <c r="V39">
        <v>0</v>
      </c>
      <c r="W39">
        <v>0</v>
      </c>
    </row>
    <row r="40" spans="1:23" ht="12.75">
      <c r="A40" s="9"/>
      <c r="B40" s="4"/>
      <c r="C40" s="4"/>
      <c r="D40" s="24"/>
      <c r="E40" s="24"/>
      <c r="F40" s="4"/>
      <c r="G40" s="4"/>
      <c r="H40" s="4"/>
      <c r="I40" s="4"/>
      <c r="J40" s="4"/>
      <c r="K40" s="4"/>
      <c r="L40" s="4"/>
      <c r="M40" s="4"/>
      <c r="N40" s="4"/>
      <c r="O40" s="4"/>
      <c r="P40" s="4"/>
      <c r="Q40" s="15">
        <v>0</v>
      </c>
      <c r="R40" s="15">
        <v>0</v>
      </c>
      <c r="S40" s="15">
        <v>0</v>
      </c>
      <c r="T40" s="15">
        <v>0</v>
      </c>
      <c r="U40" s="10" t="s">
        <v>21</v>
      </c>
      <c r="V40">
        <v>0</v>
      </c>
      <c r="W40">
        <v>0</v>
      </c>
    </row>
    <row r="41" spans="1:23" ht="12.75">
      <c r="A41" s="9"/>
      <c r="B41" s="4"/>
      <c r="C41" s="4"/>
      <c r="D41" s="24"/>
      <c r="E41" s="24"/>
      <c r="F41" s="4"/>
      <c r="G41" s="4"/>
      <c r="H41" s="4"/>
      <c r="I41" s="4"/>
      <c r="J41" s="4"/>
      <c r="K41" s="4"/>
      <c r="L41" s="4"/>
      <c r="M41" s="4"/>
      <c r="N41" s="4"/>
      <c r="O41" s="4"/>
      <c r="P41" s="4"/>
      <c r="Q41" s="15">
        <v>0</v>
      </c>
      <c r="R41" s="15">
        <v>0</v>
      </c>
      <c r="S41" s="15">
        <v>0</v>
      </c>
      <c r="T41" s="15">
        <v>0</v>
      </c>
      <c r="U41" s="10" t="s">
        <v>21</v>
      </c>
      <c r="V41">
        <v>0</v>
      </c>
      <c r="W41">
        <v>0</v>
      </c>
    </row>
    <row r="42" spans="1:23" ht="12.75">
      <c r="A42" s="9"/>
      <c r="B42" s="4"/>
      <c r="C42" s="4"/>
      <c r="D42" s="24"/>
      <c r="E42" s="24"/>
      <c r="F42" s="4"/>
      <c r="G42" s="4"/>
      <c r="H42" s="4"/>
      <c r="I42" s="4"/>
      <c r="J42" s="4"/>
      <c r="K42" s="4"/>
      <c r="L42" s="4"/>
      <c r="M42" s="4"/>
      <c r="N42" s="4"/>
      <c r="O42" s="4"/>
      <c r="P42" s="4"/>
      <c r="Q42" s="15">
        <v>0</v>
      </c>
      <c r="R42" s="15">
        <v>0</v>
      </c>
      <c r="S42" s="15">
        <v>0</v>
      </c>
      <c r="T42" s="15">
        <v>0</v>
      </c>
      <c r="U42" s="10" t="s">
        <v>21</v>
      </c>
      <c r="V42">
        <v>0</v>
      </c>
      <c r="W42">
        <v>0</v>
      </c>
    </row>
    <row r="43" spans="1:23" ht="12.75">
      <c r="A43" s="9"/>
      <c r="B43" s="4"/>
      <c r="C43" s="4"/>
      <c r="D43" s="24"/>
      <c r="E43" s="24"/>
      <c r="F43" s="4"/>
      <c r="G43" s="4"/>
      <c r="H43" s="4"/>
      <c r="I43" s="4"/>
      <c r="J43" s="4"/>
      <c r="K43" s="4"/>
      <c r="L43" s="4"/>
      <c r="M43" s="4"/>
      <c r="N43" s="4"/>
      <c r="O43" s="4"/>
      <c r="P43" s="4"/>
      <c r="Q43" s="15">
        <v>0</v>
      </c>
      <c r="R43" s="15">
        <v>0</v>
      </c>
      <c r="S43" s="15">
        <v>0</v>
      </c>
      <c r="T43" s="15">
        <v>0</v>
      </c>
      <c r="U43" s="10" t="s">
        <v>21</v>
      </c>
      <c r="V43">
        <v>0</v>
      </c>
      <c r="W43">
        <v>0</v>
      </c>
    </row>
    <row r="44" spans="1:23" ht="12.75">
      <c r="A44" s="9"/>
      <c r="B44" s="4"/>
      <c r="C44" s="4"/>
      <c r="D44" s="24"/>
      <c r="E44" s="24"/>
      <c r="F44" s="4"/>
      <c r="G44" s="4"/>
      <c r="H44" s="4"/>
      <c r="I44" s="4"/>
      <c r="J44" s="4"/>
      <c r="K44" s="4"/>
      <c r="L44" s="4"/>
      <c r="M44" s="4"/>
      <c r="N44" s="4"/>
      <c r="O44" s="4"/>
      <c r="P44" s="4"/>
      <c r="Q44" s="15">
        <v>0</v>
      </c>
      <c r="R44" s="15">
        <v>0</v>
      </c>
      <c r="S44" s="15">
        <v>0</v>
      </c>
      <c r="T44" s="15">
        <v>0</v>
      </c>
      <c r="U44" s="10" t="s">
        <v>21</v>
      </c>
      <c r="V44">
        <v>0</v>
      </c>
      <c r="W44">
        <v>0</v>
      </c>
    </row>
    <row r="45" spans="1:23" ht="12.75">
      <c r="A45" s="9"/>
      <c r="B45" s="4"/>
      <c r="C45" s="4"/>
      <c r="D45" s="24"/>
      <c r="E45" s="24"/>
      <c r="F45" s="4"/>
      <c r="G45" s="4"/>
      <c r="H45" s="4"/>
      <c r="I45" s="4"/>
      <c r="J45" s="4"/>
      <c r="K45" s="4"/>
      <c r="L45" s="4"/>
      <c r="M45" s="4"/>
      <c r="N45" s="4"/>
      <c r="O45" s="4"/>
      <c r="P45" s="4"/>
      <c r="Q45" s="15">
        <v>0</v>
      </c>
      <c r="R45" s="15">
        <v>0</v>
      </c>
      <c r="S45" s="15">
        <v>0</v>
      </c>
      <c r="T45" s="15">
        <v>0</v>
      </c>
      <c r="U45" s="10" t="s">
        <v>21</v>
      </c>
      <c r="V45">
        <v>0</v>
      </c>
      <c r="W45">
        <v>0</v>
      </c>
    </row>
    <row r="46" spans="1:23" ht="12.75">
      <c r="A46" s="9"/>
      <c r="B46" s="4"/>
      <c r="C46" s="4"/>
      <c r="D46" s="24"/>
      <c r="E46" s="24"/>
      <c r="F46" s="4"/>
      <c r="G46" s="4"/>
      <c r="H46" s="4"/>
      <c r="I46" s="4"/>
      <c r="J46" s="4"/>
      <c r="K46" s="4"/>
      <c r="L46" s="4"/>
      <c r="M46" s="4"/>
      <c r="N46" s="4"/>
      <c r="O46" s="4"/>
      <c r="P46" s="4"/>
      <c r="Q46" s="15">
        <v>0</v>
      </c>
      <c r="R46" s="15">
        <v>0</v>
      </c>
      <c r="S46" s="15">
        <v>0</v>
      </c>
      <c r="T46" s="15">
        <v>0</v>
      </c>
      <c r="U46" s="10" t="s">
        <v>21</v>
      </c>
      <c r="V46">
        <v>0</v>
      </c>
      <c r="W46">
        <v>0</v>
      </c>
    </row>
    <row r="47" spans="1:23" ht="12.75">
      <c r="A47" s="9"/>
      <c r="B47" s="4"/>
      <c r="C47" s="4"/>
      <c r="D47" s="24"/>
      <c r="E47" s="24"/>
      <c r="F47" s="4"/>
      <c r="G47" s="4"/>
      <c r="H47" s="4"/>
      <c r="I47" s="4"/>
      <c r="J47" s="4"/>
      <c r="K47" s="4"/>
      <c r="L47" s="4"/>
      <c r="M47" s="4"/>
      <c r="N47" s="4"/>
      <c r="O47" s="4"/>
      <c r="P47" s="4"/>
      <c r="Q47" s="15">
        <v>0</v>
      </c>
      <c r="R47" s="15">
        <v>0</v>
      </c>
      <c r="S47" s="15">
        <v>0</v>
      </c>
      <c r="T47" s="15">
        <v>0</v>
      </c>
      <c r="U47" s="10" t="s">
        <v>21</v>
      </c>
      <c r="V47">
        <v>0</v>
      </c>
      <c r="W47">
        <v>0</v>
      </c>
    </row>
    <row r="48" spans="1:23" ht="12.75">
      <c r="A48" s="9"/>
      <c r="B48" s="4"/>
      <c r="C48" s="4"/>
      <c r="D48" s="24"/>
      <c r="E48" s="24"/>
      <c r="F48" s="4"/>
      <c r="G48" s="4"/>
      <c r="H48" s="4"/>
      <c r="I48" s="4"/>
      <c r="J48" s="4"/>
      <c r="K48" s="4"/>
      <c r="L48" s="4"/>
      <c r="M48" s="4"/>
      <c r="N48" s="4"/>
      <c r="O48" s="4"/>
      <c r="P48" s="4"/>
      <c r="Q48" s="15">
        <v>0</v>
      </c>
      <c r="R48" s="15">
        <v>0</v>
      </c>
      <c r="S48" s="15">
        <v>0</v>
      </c>
      <c r="T48" s="15">
        <v>0</v>
      </c>
      <c r="U48" s="10" t="s">
        <v>21</v>
      </c>
      <c r="V48">
        <v>0</v>
      </c>
      <c r="W48">
        <v>0</v>
      </c>
    </row>
    <row r="49" spans="1:23" ht="12.75">
      <c r="A49" s="9"/>
      <c r="B49" s="4"/>
      <c r="C49" s="4"/>
      <c r="D49" s="24"/>
      <c r="E49" s="24"/>
      <c r="F49" s="4"/>
      <c r="G49" s="4"/>
      <c r="H49" s="4"/>
      <c r="I49" s="4"/>
      <c r="J49" s="4"/>
      <c r="K49" s="4"/>
      <c r="L49" s="4"/>
      <c r="M49" s="4"/>
      <c r="N49" s="4"/>
      <c r="O49" s="4"/>
      <c r="P49" s="4"/>
      <c r="Q49" s="15">
        <v>0</v>
      </c>
      <c r="R49" s="15">
        <v>0</v>
      </c>
      <c r="S49" s="15">
        <v>0</v>
      </c>
      <c r="T49" s="15">
        <v>0</v>
      </c>
      <c r="U49" s="10" t="s">
        <v>21</v>
      </c>
      <c r="V49">
        <v>0</v>
      </c>
      <c r="W49">
        <v>0</v>
      </c>
    </row>
    <row r="50" spans="1:23" ht="12.75">
      <c r="A50" s="9"/>
      <c r="B50" s="4"/>
      <c r="C50" s="4"/>
      <c r="D50" s="24"/>
      <c r="E50" s="24"/>
      <c r="F50" s="4"/>
      <c r="G50" s="4"/>
      <c r="H50" s="4"/>
      <c r="I50" s="4"/>
      <c r="J50" s="4"/>
      <c r="K50" s="4"/>
      <c r="L50" s="4"/>
      <c r="M50" s="4"/>
      <c r="N50" s="4"/>
      <c r="O50" s="4"/>
      <c r="P50" s="4"/>
      <c r="Q50" s="15">
        <v>0</v>
      </c>
      <c r="R50" s="15">
        <v>0</v>
      </c>
      <c r="S50" s="15">
        <v>0</v>
      </c>
      <c r="T50" s="15">
        <v>0</v>
      </c>
      <c r="U50" s="10" t="s">
        <v>21</v>
      </c>
      <c r="V50">
        <v>0</v>
      </c>
      <c r="W50">
        <v>0</v>
      </c>
    </row>
    <row r="51" spans="1:23" ht="12.75">
      <c r="A51" s="9"/>
      <c r="B51" s="4"/>
      <c r="C51" s="4"/>
      <c r="D51" s="24"/>
      <c r="E51" s="24"/>
      <c r="F51" s="4"/>
      <c r="G51" s="4"/>
      <c r="H51" s="4"/>
      <c r="I51" s="4"/>
      <c r="J51" s="4"/>
      <c r="K51" s="4"/>
      <c r="L51" s="4"/>
      <c r="M51" s="4"/>
      <c r="N51" s="4"/>
      <c r="O51" s="4"/>
      <c r="P51" s="4"/>
      <c r="Q51" s="15">
        <v>0</v>
      </c>
      <c r="R51" s="15">
        <v>0</v>
      </c>
      <c r="S51" s="15">
        <v>0</v>
      </c>
      <c r="T51" s="15">
        <v>0</v>
      </c>
      <c r="U51" s="10" t="s">
        <v>21</v>
      </c>
      <c r="V51">
        <v>0</v>
      </c>
      <c r="W51">
        <v>0</v>
      </c>
    </row>
    <row r="52" spans="1:23" ht="12.75">
      <c r="A52" s="9"/>
      <c r="B52" s="4"/>
      <c r="C52" s="4"/>
      <c r="D52" s="24"/>
      <c r="E52" s="24"/>
      <c r="F52" s="4"/>
      <c r="G52" s="4"/>
      <c r="H52" s="4"/>
      <c r="I52" s="4"/>
      <c r="J52" s="4"/>
      <c r="K52" s="4"/>
      <c r="L52" s="4"/>
      <c r="M52" s="4"/>
      <c r="N52" s="4"/>
      <c r="O52" s="4"/>
      <c r="P52" s="4"/>
      <c r="Q52" s="15">
        <v>0</v>
      </c>
      <c r="R52" s="15">
        <v>0</v>
      </c>
      <c r="S52" s="15">
        <v>0</v>
      </c>
      <c r="T52" s="15">
        <v>0</v>
      </c>
      <c r="U52" s="10" t="s">
        <v>21</v>
      </c>
      <c r="V52">
        <v>0</v>
      </c>
      <c r="W52">
        <v>0</v>
      </c>
    </row>
    <row r="53" spans="1:23" ht="12.75">
      <c r="A53" s="9"/>
      <c r="B53" s="4"/>
      <c r="C53" s="4"/>
      <c r="D53" s="24"/>
      <c r="E53" s="24"/>
      <c r="F53" s="4"/>
      <c r="G53" s="4"/>
      <c r="H53" s="4"/>
      <c r="I53" s="4"/>
      <c r="J53" s="4"/>
      <c r="K53" s="4"/>
      <c r="L53" s="4"/>
      <c r="M53" s="4"/>
      <c r="N53" s="4"/>
      <c r="O53" s="4"/>
      <c r="P53" s="4"/>
      <c r="Q53" s="15">
        <v>0</v>
      </c>
      <c r="R53" s="15">
        <v>0</v>
      </c>
      <c r="S53" s="15">
        <v>0</v>
      </c>
      <c r="T53" s="15">
        <v>0</v>
      </c>
      <c r="U53" s="10" t="s">
        <v>21</v>
      </c>
      <c r="V53">
        <v>0</v>
      </c>
      <c r="W53">
        <v>0</v>
      </c>
    </row>
    <row r="54" spans="1:23" ht="12.75">
      <c r="A54" s="9"/>
      <c r="B54" s="4"/>
      <c r="C54" s="4"/>
      <c r="D54" s="24"/>
      <c r="E54" s="24"/>
      <c r="F54" s="4"/>
      <c r="G54" s="4"/>
      <c r="H54" s="4"/>
      <c r="I54" s="4"/>
      <c r="J54" s="4"/>
      <c r="K54" s="4"/>
      <c r="L54" s="4"/>
      <c r="M54" s="4"/>
      <c r="N54" s="4"/>
      <c r="O54" s="4"/>
      <c r="P54" s="4"/>
      <c r="Q54" s="15">
        <v>0</v>
      </c>
      <c r="R54" s="15">
        <v>0</v>
      </c>
      <c r="S54" s="15">
        <v>0</v>
      </c>
      <c r="T54" s="15">
        <v>0</v>
      </c>
      <c r="U54" s="10" t="s">
        <v>21</v>
      </c>
      <c r="V54">
        <v>0</v>
      </c>
      <c r="W54">
        <v>0</v>
      </c>
    </row>
    <row r="55" spans="1:23" ht="12.75">
      <c r="A55" s="9"/>
      <c r="B55" s="4"/>
      <c r="C55" s="4"/>
      <c r="D55" s="24"/>
      <c r="E55" s="24"/>
      <c r="F55" s="4"/>
      <c r="G55" s="4"/>
      <c r="H55" s="4"/>
      <c r="I55" s="4"/>
      <c r="J55" s="4"/>
      <c r="K55" s="4"/>
      <c r="L55" s="4"/>
      <c r="M55" s="4"/>
      <c r="N55" s="4"/>
      <c r="O55" s="4"/>
      <c r="P55" s="4"/>
      <c r="Q55" s="15">
        <v>0</v>
      </c>
      <c r="R55" s="15">
        <v>0</v>
      </c>
      <c r="S55" s="15">
        <v>0</v>
      </c>
      <c r="T55" s="15">
        <v>0</v>
      </c>
      <c r="U55" s="10" t="s">
        <v>21</v>
      </c>
      <c r="V55">
        <v>0</v>
      </c>
      <c r="W55">
        <v>0</v>
      </c>
    </row>
    <row r="56" spans="1:23" ht="12.75">
      <c r="A56" s="9"/>
      <c r="B56" s="4"/>
      <c r="C56" s="4"/>
      <c r="D56" s="24"/>
      <c r="E56" s="24"/>
      <c r="F56" s="4"/>
      <c r="G56" s="4"/>
      <c r="H56" s="4"/>
      <c r="I56" s="4"/>
      <c r="J56" s="4"/>
      <c r="K56" s="4"/>
      <c r="L56" s="4"/>
      <c r="M56" s="4"/>
      <c r="N56" s="4"/>
      <c r="O56" s="4"/>
      <c r="P56" s="4"/>
      <c r="Q56" s="15">
        <v>0</v>
      </c>
      <c r="R56" s="15">
        <v>0</v>
      </c>
      <c r="S56" s="15">
        <v>0</v>
      </c>
      <c r="T56" s="15">
        <v>0</v>
      </c>
      <c r="U56" s="10" t="s">
        <v>21</v>
      </c>
      <c r="V56">
        <v>0</v>
      </c>
      <c r="W56">
        <v>0</v>
      </c>
    </row>
    <row r="57" spans="1:23" ht="12.75">
      <c r="A57" s="9"/>
      <c r="B57" s="4"/>
      <c r="C57" s="4"/>
      <c r="D57" s="24"/>
      <c r="E57" s="24"/>
      <c r="F57" s="4"/>
      <c r="G57" s="4"/>
      <c r="H57" s="4"/>
      <c r="I57" s="4"/>
      <c r="J57" s="4"/>
      <c r="K57" s="4"/>
      <c r="L57" s="4"/>
      <c r="M57" s="4"/>
      <c r="N57" s="4"/>
      <c r="O57" s="4"/>
      <c r="P57" s="4"/>
      <c r="Q57" s="15">
        <v>0</v>
      </c>
      <c r="R57" s="15">
        <v>0</v>
      </c>
      <c r="S57" s="15">
        <v>0</v>
      </c>
      <c r="T57" s="15">
        <v>0</v>
      </c>
      <c r="U57" s="10" t="s">
        <v>21</v>
      </c>
      <c r="V57">
        <v>0</v>
      </c>
      <c r="W57">
        <v>0</v>
      </c>
    </row>
    <row r="58" spans="1:23" ht="12.75">
      <c r="A58" s="9"/>
      <c r="B58" s="4"/>
      <c r="C58" s="4"/>
      <c r="D58" s="24"/>
      <c r="E58" s="24"/>
      <c r="F58" s="4"/>
      <c r="G58" s="4"/>
      <c r="H58" s="4"/>
      <c r="I58" s="4"/>
      <c r="J58" s="4"/>
      <c r="K58" s="4"/>
      <c r="L58" s="4"/>
      <c r="M58" s="4"/>
      <c r="N58" s="4"/>
      <c r="O58" s="4"/>
      <c r="P58" s="4"/>
      <c r="Q58" s="15">
        <v>0</v>
      </c>
      <c r="R58" s="15">
        <v>0</v>
      </c>
      <c r="S58" s="15">
        <v>0</v>
      </c>
      <c r="T58" s="15">
        <v>0</v>
      </c>
      <c r="U58" s="10" t="s">
        <v>21</v>
      </c>
      <c r="V58">
        <v>0</v>
      </c>
      <c r="W58">
        <v>0</v>
      </c>
    </row>
    <row r="59" spans="1:23" ht="12.75">
      <c r="A59" s="9"/>
      <c r="B59" s="4"/>
      <c r="C59" s="4"/>
      <c r="D59" s="24"/>
      <c r="E59" s="24"/>
      <c r="F59" s="4"/>
      <c r="G59" s="4"/>
      <c r="H59" s="4"/>
      <c r="I59" s="4"/>
      <c r="J59" s="4"/>
      <c r="K59" s="4"/>
      <c r="L59" s="4"/>
      <c r="M59" s="4"/>
      <c r="N59" s="4"/>
      <c r="O59" s="4"/>
      <c r="P59" s="4"/>
      <c r="Q59" s="15">
        <v>0</v>
      </c>
      <c r="R59" s="15">
        <v>0</v>
      </c>
      <c r="S59" s="15">
        <v>0</v>
      </c>
      <c r="T59" s="15">
        <v>0</v>
      </c>
      <c r="U59" s="10" t="s">
        <v>21</v>
      </c>
      <c r="V59">
        <v>0</v>
      </c>
      <c r="W59">
        <v>0</v>
      </c>
    </row>
    <row r="60" spans="1:23" ht="12.75">
      <c r="A60" s="9"/>
      <c r="B60" s="4"/>
      <c r="C60" s="4"/>
      <c r="D60" s="24"/>
      <c r="E60" s="24"/>
      <c r="F60" s="4"/>
      <c r="G60" s="4"/>
      <c r="H60" s="4"/>
      <c r="I60" s="4"/>
      <c r="J60" s="4"/>
      <c r="K60" s="4"/>
      <c r="L60" s="4"/>
      <c r="M60" s="4"/>
      <c r="N60" s="4"/>
      <c r="O60" s="4"/>
      <c r="P60" s="4"/>
      <c r="Q60" s="15">
        <v>0</v>
      </c>
      <c r="R60" s="15">
        <v>0</v>
      </c>
      <c r="S60" s="15">
        <v>0</v>
      </c>
      <c r="T60" s="15">
        <v>0</v>
      </c>
      <c r="U60" s="10" t="s">
        <v>21</v>
      </c>
      <c r="V60">
        <v>0</v>
      </c>
      <c r="W60">
        <v>0</v>
      </c>
    </row>
    <row r="61" spans="1:23" ht="12.75">
      <c r="A61" s="9"/>
      <c r="B61" s="4"/>
      <c r="C61" s="4"/>
      <c r="D61" s="24"/>
      <c r="E61" s="24"/>
      <c r="F61" s="4"/>
      <c r="G61" s="4"/>
      <c r="H61" s="4"/>
      <c r="I61" s="4"/>
      <c r="J61" s="4"/>
      <c r="K61" s="4"/>
      <c r="L61" s="4"/>
      <c r="M61" s="4"/>
      <c r="N61" s="4"/>
      <c r="O61" s="4"/>
      <c r="P61" s="4"/>
      <c r="Q61" s="15">
        <v>0</v>
      </c>
      <c r="R61" s="15">
        <v>0</v>
      </c>
      <c r="S61" s="15">
        <v>0</v>
      </c>
      <c r="T61" s="15">
        <v>0</v>
      </c>
      <c r="U61" s="10" t="s">
        <v>21</v>
      </c>
      <c r="V61">
        <v>0</v>
      </c>
      <c r="W61">
        <v>0</v>
      </c>
    </row>
    <row r="62" spans="1:23" ht="12.75">
      <c r="A62" s="9"/>
      <c r="B62" s="4"/>
      <c r="C62" s="4"/>
      <c r="D62" s="24"/>
      <c r="E62" s="24"/>
      <c r="F62" s="4"/>
      <c r="G62" s="4"/>
      <c r="H62" s="4"/>
      <c r="I62" s="4"/>
      <c r="J62" s="4"/>
      <c r="K62" s="4"/>
      <c r="L62" s="4"/>
      <c r="M62" s="4"/>
      <c r="N62" s="4"/>
      <c r="O62" s="4"/>
      <c r="P62" s="4"/>
      <c r="Q62" s="15">
        <v>0</v>
      </c>
      <c r="R62" s="15">
        <v>0</v>
      </c>
      <c r="S62" s="15">
        <v>0</v>
      </c>
      <c r="T62" s="15">
        <v>0</v>
      </c>
      <c r="U62" s="10" t="s">
        <v>21</v>
      </c>
      <c r="V62">
        <v>0</v>
      </c>
      <c r="W62">
        <v>0</v>
      </c>
    </row>
    <row r="63" spans="1:23" ht="12.75">
      <c r="A63" s="9"/>
      <c r="B63" s="4"/>
      <c r="C63" s="4"/>
      <c r="D63" s="24"/>
      <c r="E63" s="24"/>
      <c r="F63" s="4"/>
      <c r="G63" s="4"/>
      <c r="H63" s="4"/>
      <c r="I63" s="4"/>
      <c r="J63" s="4"/>
      <c r="K63" s="4"/>
      <c r="L63" s="4"/>
      <c r="M63" s="4"/>
      <c r="N63" s="4"/>
      <c r="O63" s="4"/>
      <c r="P63" s="4"/>
      <c r="Q63" s="15">
        <v>0</v>
      </c>
      <c r="R63" s="15">
        <v>0</v>
      </c>
      <c r="S63" s="15">
        <v>0</v>
      </c>
      <c r="T63" s="15">
        <v>0</v>
      </c>
      <c r="U63" s="10" t="s">
        <v>21</v>
      </c>
      <c r="V63">
        <v>0</v>
      </c>
      <c r="W63">
        <v>0</v>
      </c>
    </row>
    <row r="64" spans="1:23" ht="12.75">
      <c r="A64" s="9"/>
      <c r="B64" s="4"/>
      <c r="C64" s="4"/>
      <c r="D64" s="24"/>
      <c r="E64" s="24"/>
      <c r="F64" s="4"/>
      <c r="G64" s="4"/>
      <c r="H64" s="4"/>
      <c r="I64" s="4"/>
      <c r="J64" s="4"/>
      <c r="K64" s="4"/>
      <c r="L64" s="4"/>
      <c r="M64" s="4"/>
      <c r="N64" s="4"/>
      <c r="O64" s="4"/>
      <c r="P64" s="4"/>
      <c r="Q64" s="15">
        <v>0</v>
      </c>
      <c r="R64" s="15">
        <v>0</v>
      </c>
      <c r="S64" s="15">
        <v>0</v>
      </c>
      <c r="T64" s="15">
        <v>0</v>
      </c>
      <c r="U64" s="10" t="s">
        <v>21</v>
      </c>
      <c r="V64">
        <v>0</v>
      </c>
      <c r="W64">
        <v>0</v>
      </c>
    </row>
    <row r="65" spans="1:23" ht="12.75">
      <c r="A65" s="9"/>
      <c r="B65" s="4"/>
      <c r="C65" s="4"/>
      <c r="D65" s="24"/>
      <c r="E65" s="24"/>
      <c r="F65" s="4"/>
      <c r="G65" s="4"/>
      <c r="H65" s="4"/>
      <c r="I65" s="4"/>
      <c r="J65" s="4"/>
      <c r="K65" s="4"/>
      <c r="L65" s="4"/>
      <c r="M65" s="4"/>
      <c r="N65" s="4"/>
      <c r="O65" s="4"/>
      <c r="P65" s="4"/>
      <c r="Q65" s="15">
        <v>0</v>
      </c>
      <c r="R65" s="15">
        <v>0</v>
      </c>
      <c r="S65" s="15">
        <v>0</v>
      </c>
      <c r="T65" s="15">
        <v>0</v>
      </c>
      <c r="U65" s="10" t="s">
        <v>21</v>
      </c>
      <c r="V65">
        <v>0</v>
      </c>
      <c r="W65">
        <v>0</v>
      </c>
    </row>
    <row r="66" spans="1:23" ht="12.75">
      <c r="A66" s="9"/>
      <c r="B66" s="4"/>
      <c r="C66" s="4"/>
      <c r="D66" s="24"/>
      <c r="E66" s="24"/>
      <c r="F66" s="4"/>
      <c r="G66" s="4"/>
      <c r="H66" s="4"/>
      <c r="I66" s="4"/>
      <c r="J66" s="4"/>
      <c r="K66" s="4"/>
      <c r="L66" s="4"/>
      <c r="M66" s="4"/>
      <c r="N66" s="4"/>
      <c r="O66" s="4"/>
      <c r="P66" s="4"/>
      <c r="Q66" s="15">
        <v>0</v>
      </c>
      <c r="R66" s="15">
        <v>0</v>
      </c>
      <c r="S66" s="15">
        <v>0</v>
      </c>
      <c r="T66" s="15">
        <v>0</v>
      </c>
      <c r="U66" s="10" t="s">
        <v>21</v>
      </c>
      <c r="V66">
        <v>0</v>
      </c>
      <c r="W66">
        <v>0</v>
      </c>
    </row>
    <row r="67" spans="1:23" ht="12.75">
      <c r="A67" s="9"/>
      <c r="B67" s="4"/>
      <c r="C67" s="4"/>
      <c r="D67" s="24"/>
      <c r="E67" s="24"/>
      <c r="F67" s="4"/>
      <c r="G67" s="4"/>
      <c r="H67" s="4"/>
      <c r="I67" s="4"/>
      <c r="J67" s="4"/>
      <c r="K67" s="4"/>
      <c r="L67" s="4"/>
      <c r="M67" s="4"/>
      <c r="N67" s="4"/>
      <c r="O67" s="4"/>
      <c r="P67" s="4"/>
      <c r="Q67" s="15">
        <v>0</v>
      </c>
      <c r="R67" s="15">
        <v>0</v>
      </c>
      <c r="S67" s="15">
        <v>0</v>
      </c>
      <c r="T67" s="15">
        <v>0</v>
      </c>
      <c r="U67" s="10" t="s">
        <v>21</v>
      </c>
      <c r="V67">
        <v>0</v>
      </c>
      <c r="W67">
        <v>0</v>
      </c>
    </row>
    <row r="68" spans="1:23" ht="12.75">
      <c r="A68" s="9"/>
      <c r="B68" s="4"/>
      <c r="C68" s="4"/>
      <c r="D68" s="24"/>
      <c r="E68" s="24"/>
      <c r="F68" s="4"/>
      <c r="G68" s="4"/>
      <c r="H68" s="4"/>
      <c r="I68" s="4"/>
      <c r="J68" s="4"/>
      <c r="K68" s="4"/>
      <c r="L68" s="4"/>
      <c r="M68" s="4"/>
      <c r="N68" s="4"/>
      <c r="O68" s="4"/>
      <c r="P68" s="4"/>
      <c r="Q68" s="15">
        <v>0</v>
      </c>
      <c r="R68" s="15">
        <v>0</v>
      </c>
      <c r="S68" s="15">
        <v>0</v>
      </c>
      <c r="T68" s="15">
        <v>0</v>
      </c>
      <c r="U68" s="10" t="s">
        <v>21</v>
      </c>
      <c r="V68">
        <v>0</v>
      </c>
      <c r="W68">
        <v>0</v>
      </c>
    </row>
    <row r="69" spans="1:23" ht="12.75">
      <c r="A69" s="9"/>
      <c r="B69" s="4"/>
      <c r="C69" s="4"/>
      <c r="D69" s="24"/>
      <c r="E69" s="24"/>
      <c r="F69" s="4"/>
      <c r="G69" s="4"/>
      <c r="H69" s="4"/>
      <c r="I69" s="4"/>
      <c r="J69" s="4"/>
      <c r="K69" s="4"/>
      <c r="L69" s="4"/>
      <c r="M69" s="4"/>
      <c r="N69" s="4"/>
      <c r="O69" s="4"/>
      <c r="P69" s="4"/>
      <c r="Q69" s="15">
        <v>0</v>
      </c>
      <c r="R69" s="15">
        <v>0</v>
      </c>
      <c r="S69" s="15">
        <v>0</v>
      </c>
      <c r="T69" s="15">
        <v>0</v>
      </c>
      <c r="U69" s="10" t="s">
        <v>21</v>
      </c>
      <c r="V69">
        <v>0</v>
      </c>
      <c r="W69">
        <v>0</v>
      </c>
    </row>
    <row r="70" spans="1:23" ht="12.75">
      <c r="A70" s="9"/>
      <c r="B70" s="4"/>
      <c r="C70" s="4"/>
      <c r="D70" s="24"/>
      <c r="E70" s="24"/>
      <c r="F70" s="4"/>
      <c r="G70" s="4"/>
      <c r="H70" s="4"/>
      <c r="I70" s="4"/>
      <c r="J70" s="4"/>
      <c r="K70" s="4"/>
      <c r="L70" s="4"/>
      <c r="M70" s="4"/>
      <c r="N70" s="4"/>
      <c r="O70" s="4"/>
      <c r="P70" s="4"/>
      <c r="Q70" s="15">
        <v>0</v>
      </c>
      <c r="R70" s="15">
        <v>0</v>
      </c>
      <c r="S70" s="15">
        <v>0</v>
      </c>
      <c r="T70" s="15">
        <v>0</v>
      </c>
      <c r="U70" s="10" t="s">
        <v>21</v>
      </c>
      <c r="V70">
        <v>0</v>
      </c>
      <c r="W70">
        <v>0</v>
      </c>
    </row>
    <row r="71" spans="1:23" ht="12.75">
      <c r="A71" s="9"/>
      <c r="B71" s="4"/>
      <c r="C71" s="4"/>
      <c r="D71" s="24"/>
      <c r="E71" s="24"/>
      <c r="F71" s="4"/>
      <c r="G71" s="4"/>
      <c r="H71" s="4"/>
      <c r="I71" s="4"/>
      <c r="J71" s="4"/>
      <c r="K71" s="4"/>
      <c r="L71" s="4"/>
      <c r="M71" s="4"/>
      <c r="N71" s="4"/>
      <c r="O71" s="4"/>
      <c r="P71" s="4"/>
      <c r="Q71" s="15">
        <v>0</v>
      </c>
      <c r="R71" s="15">
        <v>0</v>
      </c>
      <c r="S71" s="15">
        <v>0</v>
      </c>
      <c r="T71" s="15">
        <v>0</v>
      </c>
      <c r="U71" s="10" t="s">
        <v>21</v>
      </c>
      <c r="V71">
        <v>0</v>
      </c>
      <c r="W71">
        <v>0</v>
      </c>
    </row>
    <row r="72" spans="1:23" ht="12.75">
      <c r="A72" s="9"/>
      <c r="B72" s="4"/>
      <c r="C72" s="4"/>
      <c r="D72" s="24"/>
      <c r="E72" s="24"/>
      <c r="F72" s="4"/>
      <c r="G72" s="4"/>
      <c r="H72" s="4"/>
      <c r="I72" s="4"/>
      <c r="J72" s="4"/>
      <c r="K72" s="4"/>
      <c r="L72" s="4"/>
      <c r="M72" s="4"/>
      <c r="N72" s="4"/>
      <c r="O72" s="4"/>
      <c r="P72" s="4"/>
      <c r="Q72" s="15">
        <v>0</v>
      </c>
      <c r="R72" s="15">
        <v>0</v>
      </c>
      <c r="S72" s="15">
        <v>0</v>
      </c>
      <c r="T72" s="15">
        <v>0</v>
      </c>
      <c r="U72" s="10" t="s">
        <v>21</v>
      </c>
      <c r="V72">
        <v>0</v>
      </c>
      <c r="W72">
        <v>0</v>
      </c>
    </row>
    <row r="73" spans="1:23" ht="12.75">
      <c r="A73" s="9"/>
      <c r="B73" s="4"/>
      <c r="C73" s="4"/>
      <c r="D73" s="24"/>
      <c r="E73" s="24"/>
      <c r="F73" s="4"/>
      <c r="G73" s="4"/>
      <c r="H73" s="4"/>
      <c r="I73" s="4"/>
      <c r="J73" s="4"/>
      <c r="K73" s="4"/>
      <c r="L73" s="4"/>
      <c r="M73" s="4"/>
      <c r="N73" s="4"/>
      <c r="O73" s="4"/>
      <c r="P73" s="4"/>
      <c r="Q73" s="15">
        <v>0</v>
      </c>
      <c r="R73" s="15">
        <v>0</v>
      </c>
      <c r="S73" s="15">
        <v>0</v>
      </c>
      <c r="T73" s="15">
        <v>0</v>
      </c>
      <c r="U73" s="10" t="s">
        <v>21</v>
      </c>
      <c r="V73">
        <v>0</v>
      </c>
      <c r="W73">
        <v>0</v>
      </c>
    </row>
    <row r="74" spans="1:23" ht="12.75">
      <c r="A74" s="9"/>
      <c r="B74" s="4"/>
      <c r="C74" s="4"/>
      <c r="D74" s="24"/>
      <c r="E74" s="24"/>
      <c r="F74" s="4"/>
      <c r="G74" s="4"/>
      <c r="H74" s="4"/>
      <c r="I74" s="4"/>
      <c r="J74" s="4"/>
      <c r="K74" s="4"/>
      <c r="L74" s="4"/>
      <c r="M74" s="4"/>
      <c r="N74" s="4"/>
      <c r="O74" s="4"/>
      <c r="P74" s="4"/>
      <c r="Q74" s="15">
        <v>0</v>
      </c>
      <c r="R74" s="15">
        <v>0</v>
      </c>
      <c r="S74" s="15">
        <v>0</v>
      </c>
      <c r="T74" s="15">
        <v>0</v>
      </c>
      <c r="U74" s="10" t="s">
        <v>21</v>
      </c>
      <c r="V74">
        <v>0</v>
      </c>
      <c r="W74">
        <v>0</v>
      </c>
    </row>
    <row r="75" spans="1:23" ht="12.75">
      <c r="A75" s="9"/>
      <c r="B75" s="4"/>
      <c r="C75" s="4"/>
      <c r="D75" s="24"/>
      <c r="E75" s="24"/>
      <c r="F75" s="4"/>
      <c r="G75" s="4"/>
      <c r="H75" s="4"/>
      <c r="I75" s="4"/>
      <c r="J75" s="4"/>
      <c r="K75" s="4"/>
      <c r="L75" s="4"/>
      <c r="M75" s="4"/>
      <c r="N75" s="4"/>
      <c r="O75" s="4"/>
      <c r="P75" s="4"/>
      <c r="Q75" s="15">
        <v>0</v>
      </c>
      <c r="R75" s="15">
        <v>0</v>
      </c>
      <c r="S75" s="15">
        <v>0</v>
      </c>
      <c r="T75" s="15">
        <v>0</v>
      </c>
      <c r="U75" s="10" t="s">
        <v>21</v>
      </c>
      <c r="V75">
        <v>0</v>
      </c>
      <c r="W75">
        <v>0</v>
      </c>
    </row>
    <row r="76" spans="1:23" ht="12.75">
      <c r="A76" s="9"/>
      <c r="B76" s="4"/>
      <c r="C76" s="4"/>
      <c r="D76" s="24"/>
      <c r="E76" s="24"/>
      <c r="F76" s="4"/>
      <c r="G76" s="4"/>
      <c r="H76" s="4"/>
      <c r="I76" s="4"/>
      <c r="J76" s="4"/>
      <c r="K76" s="4"/>
      <c r="L76" s="4"/>
      <c r="M76" s="4"/>
      <c r="N76" s="4"/>
      <c r="O76" s="4"/>
      <c r="P76" s="4"/>
      <c r="Q76" s="15">
        <v>0</v>
      </c>
      <c r="R76" s="15">
        <v>0</v>
      </c>
      <c r="S76" s="15">
        <v>0</v>
      </c>
      <c r="T76" s="15">
        <v>0</v>
      </c>
      <c r="U76" s="10" t="s">
        <v>21</v>
      </c>
      <c r="V76">
        <v>0</v>
      </c>
      <c r="W76">
        <v>0</v>
      </c>
    </row>
    <row r="77" spans="1:23" ht="12.75">
      <c r="A77" s="9"/>
      <c r="B77" s="4"/>
      <c r="C77" s="4"/>
      <c r="D77" s="24"/>
      <c r="E77" s="24"/>
      <c r="F77" s="4"/>
      <c r="G77" s="4"/>
      <c r="H77" s="4"/>
      <c r="I77" s="4"/>
      <c r="J77" s="4"/>
      <c r="K77" s="4"/>
      <c r="L77" s="4"/>
      <c r="M77" s="4"/>
      <c r="N77" s="4"/>
      <c r="O77" s="4"/>
      <c r="P77" s="4"/>
      <c r="Q77" s="15">
        <v>0</v>
      </c>
      <c r="R77" s="15">
        <v>0</v>
      </c>
      <c r="S77" s="15">
        <v>0</v>
      </c>
      <c r="T77" s="15">
        <v>0</v>
      </c>
      <c r="U77" s="10" t="s">
        <v>21</v>
      </c>
      <c r="V77">
        <v>0</v>
      </c>
      <c r="W77">
        <v>0</v>
      </c>
    </row>
    <row r="78" spans="1:23" ht="12.75">
      <c r="A78" s="9"/>
      <c r="B78" s="4"/>
      <c r="C78" s="4"/>
      <c r="D78" s="24"/>
      <c r="E78" s="24"/>
      <c r="F78" s="4"/>
      <c r="G78" s="4"/>
      <c r="H78" s="4"/>
      <c r="I78" s="4"/>
      <c r="J78" s="4"/>
      <c r="K78" s="4"/>
      <c r="L78" s="4"/>
      <c r="M78" s="4"/>
      <c r="N78" s="4"/>
      <c r="O78" s="4"/>
      <c r="P78" s="4"/>
      <c r="Q78" s="15">
        <v>0</v>
      </c>
      <c r="R78" s="15">
        <v>0</v>
      </c>
      <c r="S78" s="15">
        <v>0</v>
      </c>
      <c r="T78" s="15">
        <v>0</v>
      </c>
      <c r="U78" s="10" t="s">
        <v>21</v>
      </c>
      <c r="V78">
        <v>0</v>
      </c>
      <c r="W78">
        <v>0</v>
      </c>
    </row>
    <row r="79" spans="1:23" ht="12.75">
      <c r="A79" s="9"/>
      <c r="B79" s="4"/>
      <c r="C79" s="4"/>
      <c r="D79" s="24"/>
      <c r="E79" s="24"/>
      <c r="F79" s="4"/>
      <c r="G79" s="4"/>
      <c r="H79" s="4"/>
      <c r="I79" s="4"/>
      <c r="J79" s="4"/>
      <c r="K79" s="4"/>
      <c r="L79" s="4"/>
      <c r="M79" s="4"/>
      <c r="N79" s="4"/>
      <c r="O79" s="4"/>
      <c r="P79" s="4"/>
      <c r="Q79" s="15">
        <v>0</v>
      </c>
      <c r="R79" s="15">
        <v>0</v>
      </c>
      <c r="S79" s="15">
        <v>0</v>
      </c>
      <c r="T79" s="15">
        <v>0</v>
      </c>
      <c r="U79" s="10" t="s">
        <v>21</v>
      </c>
      <c r="V79">
        <v>0</v>
      </c>
      <c r="W79">
        <v>0</v>
      </c>
    </row>
    <row r="80" spans="1:23" ht="12.75">
      <c r="A80" s="9"/>
      <c r="B80" s="4"/>
      <c r="C80" s="4"/>
      <c r="D80" s="24"/>
      <c r="E80" s="24"/>
      <c r="F80" s="4"/>
      <c r="G80" s="4"/>
      <c r="H80" s="4"/>
      <c r="I80" s="4"/>
      <c r="J80" s="4"/>
      <c r="K80" s="4"/>
      <c r="L80" s="4"/>
      <c r="M80" s="4"/>
      <c r="N80" s="4"/>
      <c r="O80" s="4"/>
      <c r="P80" s="4"/>
      <c r="Q80" s="15">
        <v>0</v>
      </c>
      <c r="R80" s="15">
        <v>0</v>
      </c>
      <c r="S80" s="15">
        <v>0</v>
      </c>
      <c r="T80" s="15">
        <v>0</v>
      </c>
      <c r="U80" s="10" t="s">
        <v>21</v>
      </c>
      <c r="V80">
        <v>0</v>
      </c>
      <c r="W80">
        <v>0</v>
      </c>
    </row>
    <row r="81" spans="1:23" ht="12.75">
      <c r="A81" s="9"/>
      <c r="B81" s="4"/>
      <c r="C81" s="4"/>
      <c r="D81" s="24"/>
      <c r="E81" s="24"/>
      <c r="F81" s="4"/>
      <c r="G81" s="4"/>
      <c r="H81" s="4"/>
      <c r="I81" s="4"/>
      <c r="J81" s="4"/>
      <c r="K81" s="4"/>
      <c r="L81" s="4"/>
      <c r="M81" s="4"/>
      <c r="N81" s="4"/>
      <c r="O81" s="4"/>
      <c r="P81" s="4"/>
      <c r="Q81" s="15">
        <v>0</v>
      </c>
      <c r="R81" s="15">
        <v>0</v>
      </c>
      <c r="S81" s="15">
        <v>0</v>
      </c>
      <c r="T81" s="15">
        <v>0</v>
      </c>
      <c r="U81" s="10" t="s">
        <v>21</v>
      </c>
      <c r="V81">
        <v>0</v>
      </c>
      <c r="W81">
        <v>0</v>
      </c>
    </row>
    <row r="82" spans="1:23" ht="12.75">
      <c r="A82" s="9"/>
      <c r="B82" s="4"/>
      <c r="C82" s="4"/>
      <c r="D82" s="24"/>
      <c r="E82" s="24"/>
      <c r="F82" s="4"/>
      <c r="G82" s="4"/>
      <c r="H82" s="4"/>
      <c r="I82" s="4"/>
      <c r="J82" s="4"/>
      <c r="K82" s="4"/>
      <c r="L82" s="4"/>
      <c r="M82" s="4"/>
      <c r="N82" s="4"/>
      <c r="O82" s="4"/>
      <c r="P82" s="4"/>
      <c r="Q82" s="15">
        <v>0</v>
      </c>
      <c r="R82" s="15">
        <v>0</v>
      </c>
      <c r="S82" s="15">
        <v>0</v>
      </c>
      <c r="T82" s="15">
        <v>0</v>
      </c>
      <c r="U82" s="10" t="s">
        <v>21</v>
      </c>
      <c r="V82">
        <v>0</v>
      </c>
      <c r="W82">
        <v>0</v>
      </c>
    </row>
  </sheetData>
  <sheetProtection sheet="1" objects="1" scenarios="1"/>
  <mergeCells count="1">
    <mergeCell ref="A1:C1"/>
  </mergeCells>
  <printOptions/>
  <pageMargins left="0.5905511811023623" right="0.5905511811023623" top="0.984251968503937" bottom="0.984251968503937" header="0.5118110236220472" footer="0.5118110236220472"/>
  <pageSetup fitToHeight="0" horizontalDpi="300" verticalDpi="300" orientation="landscape" paperSize="9" scale="86" r:id="rId2"/>
  <headerFooter alignWithMargins="0">
    <oddHeader>&amp;L&amp;"Arial,Fet"&amp;14RESULTAT
Kvalitetsbedömning 5-åringar allround</oddHeader>
    <oddFooter>&amp;LUtskrift: &amp;D, kl &amp;T</oddFooter>
  </headerFooter>
  <legacyDrawing r:id="rId1"/>
</worksheet>
</file>

<file path=xl/worksheets/sheet9.xml><?xml version="1.0" encoding="utf-8"?>
<worksheet xmlns="http://schemas.openxmlformats.org/spreadsheetml/2006/main" xmlns:r="http://schemas.openxmlformats.org/officeDocument/2006/relationships">
  <sheetPr codeName="Blad6">
    <tabColor rgb="FFFFC000"/>
  </sheetPr>
  <dimension ref="A1:B43"/>
  <sheetViews>
    <sheetView zoomScalePageLayoutView="0" workbookViewId="0" topLeftCell="A1">
      <selection activeCell="A1" sqref="A1"/>
    </sheetView>
  </sheetViews>
  <sheetFormatPr defaultColWidth="9.140625" defaultRowHeight="12.75"/>
  <cols>
    <col min="2" max="2" width="118.8515625" style="0" customWidth="1"/>
  </cols>
  <sheetData>
    <row r="1" ht="12.75">
      <c r="B1" s="63"/>
    </row>
    <row r="2" ht="14.25">
      <c r="B2" s="64" t="s">
        <v>47</v>
      </c>
    </row>
    <row r="3" ht="28.5">
      <c r="B3" s="64" t="s">
        <v>80</v>
      </c>
    </row>
    <row r="4" ht="28.5">
      <c r="B4" s="64" t="s">
        <v>60</v>
      </c>
    </row>
    <row r="5" ht="28.5">
      <c r="B5" s="64" t="s">
        <v>81</v>
      </c>
    </row>
    <row r="6" ht="14.25">
      <c r="B6" s="64" t="s">
        <v>48</v>
      </c>
    </row>
    <row r="7" ht="14.25">
      <c r="B7" s="64" t="s">
        <v>61</v>
      </c>
    </row>
    <row r="8" ht="14.25">
      <c r="B8" s="64" t="s">
        <v>62</v>
      </c>
    </row>
    <row r="10" ht="14.25">
      <c r="B10" s="64" t="s">
        <v>49</v>
      </c>
    </row>
    <row r="11" ht="14.25">
      <c r="B11" s="64" t="s">
        <v>50</v>
      </c>
    </row>
    <row r="12" ht="12.75">
      <c r="B12" s="110"/>
    </row>
    <row r="13" ht="12.75">
      <c r="B13" s="63"/>
    </row>
    <row r="14" ht="12.75">
      <c r="B14" s="63"/>
    </row>
    <row r="15" ht="12.75">
      <c r="B15" s="63"/>
    </row>
    <row r="16" ht="12.75">
      <c r="B16" s="63"/>
    </row>
    <row r="17" ht="12.75">
      <c r="B17" s="63"/>
    </row>
    <row r="18" ht="12.75">
      <c r="B18" s="63"/>
    </row>
    <row r="19" ht="12.75">
      <c r="B19" s="63"/>
    </row>
    <row r="20" ht="12.75">
      <c r="B20" s="63"/>
    </row>
    <row r="21" ht="12.75">
      <c r="B21" s="63"/>
    </row>
    <row r="22" spans="1:2" ht="15" thickBot="1">
      <c r="A22" s="64"/>
      <c r="B22" s="113" t="s">
        <v>59</v>
      </c>
    </row>
    <row r="23" spans="1:2" ht="14.25">
      <c r="A23" s="112">
        <v>2014</v>
      </c>
      <c r="B23" s="70" t="s">
        <v>77</v>
      </c>
    </row>
    <row r="24" spans="1:2" ht="14.25">
      <c r="A24" s="71"/>
      <c r="B24" s="72" t="s">
        <v>78</v>
      </c>
    </row>
    <row r="25" spans="1:2" ht="15" thickBot="1">
      <c r="A25" s="73"/>
      <c r="B25" s="74" t="s">
        <v>79</v>
      </c>
    </row>
    <row r="26" spans="1:2" ht="28.5">
      <c r="A26" s="112">
        <v>2017</v>
      </c>
      <c r="B26" s="72" t="s">
        <v>89</v>
      </c>
    </row>
    <row r="27" spans="1:2" ht="29.25" thickBot="1">
      <c r="A27" s="111"/>
      <c r="B27" s="74" t="s">
        <v>82</v>
      </c>
    </row>
    <row r="28" ht="12.75">
      <c r="B28" s="63"/>
    </row>
    <row r="29" ht="12.75">
      <c r="B29" s="63"/>
    </row>
    <row r="30" ht="12.75">
      <c r="B30" s="63"/>
    </row>
    <row r="31" ht="12.75">
      <c r="B31" s="63"/>
    </row>
    <row r="32" ht="12.75">
      <c r="B32" s="63"/>
    </row>
    <row r="33" ht="12.75">
      <c r="B33" s="63"/>
    </row>
    <row r="34" ht="12.75">
      <c r="B34" s="63"/>
    </row>
    <row r="35" ht="12.75">
      <c r="B35" s="63"/>
    </row>
    <row r="36" ht="12.75">
      <c r="B36" s="63"/>
    </row>
    <row r="37" ht="12.75">
      <c r="B37" s="63"/>
    </row>
    <row r="38" ht="12.75">
      <c r="B38" s="63"/>
    </row>
    <row r="39" ht="12.75">
      <c r="B39" s="63"/>
    </row>
    <row r="40" ht="12.75">
      <c r="B40" s="63"/>
    </row>
    <row r="41" ht="12.75">
      <c r="B41" s="63"/>
    </row>
    <row r="42" ht="12.75">
      <c r="B42" s="63"/>
    </row>
    <row r="43" ht="12.75">
      <c r="B43" s="63"/>
    </row>
  </sheetData>
  <sheetProtection/>
  <printOptions gridLines="1"/>
  <pageMargins left="0.75" right="0.75" top="1" bottom="1" header="0.5" footer="0.5"/>
  <pageSetup horizontalDpi="600" verticalDpi="600" orientation="portrait" paperSize="9" r:id="rId1"/>
  <headerFooter alignWithMargins="0">
    <oddHeader>&amp;C&amp;A</oddHeader>
    <oddFooter>&amp;CSida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Västra Husdjur</dc:creator>
  <cp:keywords/>
  <dc:description/>
  <cp:lastModifiedBy>maria</cp:lastModifiedBy>
  <cp:lastPrinted>2017-02-02T17:02:20Z</cp:lastPrinted>
  <dcterms:created xsi:type="dcterms:W3CDTF">2000-10-15T17:41:04Z</dcterms:created>
  <dcterms:modified xsi:type="dcterms:W3CDTF">2019-05-19T20:44:59Z</dcterms:modified>
  <cp:category/>
  <cp:version/>
  <cp:contentType/>
  <cp:contentStatus/>
</cp:coreProperties>
</file>